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Tech Center</author>
    <author>Josh Christiansen</author>
    <author>christiansen</author>
  </authors>
  <commentList>
    <comment ref="G1" authorId="0">
      <text>
        <r>
          <rPr>
            <b/>
            <sz val="8"/>
            <rFont val="Tahoma"/>
            <family val="0"/>
          </rPr>
          <t>Fall Cleanup
Sept. 18, 2003</t>
        </r>
      </text>
    </comment>
    <comment ref="O1" authorId="1">
      <text>
        <r>
          <rPr>
            <b/>
            <sz val="8"/>
            <rFont val="Tahoma"/>
            <family val="0"/>
          </rPr>
          <t>March 8, 2004</t>
        </r>
      </text>
    </comment>
    <comment ref="M1" authorId="1">
      <text>
        <r>
          <rPr>
            <b/>
            <sz val="8"/>
            <rFont val="Tahoma"/>
            <family val="0"/>
          </rPr>
          <t>Feb. 12, 2004</t>
        </r>
      </text>
    </comment>
    <comment ref="Q1" authorId="1">
      <text>
        <r>
          <rPr>
            <b/>
            <sz val="8"/>
            <rFont val="Tahoma"/>
            <family val="0"/>
          </rPr>
          <t>Ditch Cleaning  - April 29, 2004</t>
        </r>
      </text>
    </comment>
    <comment ref="Z1" authorId="1">
      <text>
        <r>
          <rPr>
            <b/>
            <sz val="8"/>
            <rFont val="Tahoma"/>
            <family val="0"/>
          </rPr>
          <t>Must be actively involved</t>
        </r>
      </text>
    </comment>
    <comment ref="AA1" authorId="1">
      <text>
        <r>
          <rPr>
            <b/>
            <sz val="8"/>
            <rFont val="Tahoma"/>
            <family val="0"/>
          </rPr>
          <t>Must complete all required tasks as chair
-1 point for not completing tasks</t>
        </r>
      </text>
    </comment>
    <comment ref="AC1" authorId="1">
      <text>
        <r>
          <rPr>
            <b/>
            <sz val="8"/>
            <rFont val="Tahoma"/>
            <family val="0"/>
          </rPr>
          <t>Can be anything that Mr. C. gives extra points for.</t>
        </r>
      </text>
    </comment>
    <comment ref="Y1" authorId="1">
      <text>
        <r>
          <rPr>
            <b/>
            <sz val="8"/>
            <rFont val="Tahoma"/>
            <family val="0"/>
          </rPr>
          <t>3 days: 3 possible points</t>
        </r>
      </text>
    </comment>
    <comment ref="K1" authorId="1">
      <text>
        <r>
          <rPr>
            <sz val="8"/>
            <rFont val="Tahoma"/>
            <family val="0"/>
          </rPr>
          <t>1 point for every $125
Whole #'s only</t>
        </r>
      </text>
    </comment>
    <comment ref="F8" authorId="1">
      <text>
        <r>
          <rPr>
            <sz val="8"/>
            <rFont val="Tahoma"/>
            <family val="0"/>
          </rPr>
          <t xml:space="preserve">Feburary, 2004
</t>
        </r>
      </text>
    </comment>
    <comment ref="F44" authorId="1">
      <text>
        <r>
          <rPr>
            <sz val="8"/>
            <rFont val="Tahoma"/>
            <family val="0"/>
          </rPr>
          <t xml:space="preserve">May, 2004
</t>
        </r>
      </text>
    </comment>
    <comment ref="BA44" authorId="2">
      <text>
        <r>
          <rPr>
            <b/>
            <sz val="8"/>
            <rFont val="Tahoma"/>
            <family val="0"/>
          </rPr>
          <t>Went to City Counsil Mtg for welcome sign</t>
        </r>
        <r>
          <rPr>
            <sz val="8"/>
            <rFont val="Tahoma"/>
            <family val="0"/>
          </rPr>
          <t xml:space="preserve">
</t>
        </r>
      </text>
    </comment>
    <comment ref="BA36" authorId="2">
      <text>
        <r>
          <rPr>
            <sz val="8"/>
            <rFont val="Tahoma"/>
            <family val="0"/>
          </rPr>
          <t xml:space="preserve">Miss deadline for letter to 8th grade parents.
</t>
        </r>
      </text>
    </comment>
    <comment ref="AW16" authorId="2">
      <text>
        <r>
          <rPr>
            <b/>
            <sz val="8"/>
            <rFont val="Tahoma"/>
            <family val="0"/>
          </rPr>
          <t>12/18/04
1/29/2005</t>
        </r>
      </text>
    </comment>
    <comment ref="AW17" authorId="2">
      <text>
        <r>
          <rPr>
            <b/>
            <sz val="8"/>
            <rFont val="Tahoma"/>
            <family val="0"/>
          </rPr>
          <t>12/18/04</t>
        </r>
        <r>
          <rPr>
            <sz val="8"/>
            <rFont val="Tahoma"/>
            <family val="0"/>
          </rPr>
          <t xml:space="preserve">
</t>
        </r>
      </text>
    </comment>
    <comment ref="AW26" authorId="2">
      <text>
        <r>
          <rPr>
            <b/>
            <sz val="8"/>
            <rFont val="Tahoma"/>
            <family val="0"/>
          </rPr>
          <t xml:space="preserve">12/18/04
</t>
        </r>
        <r>
          <rPr>
            <sz val="8"/>
            <rFont val="Tahoma"/>
            <family val="0"/>
          </rPr>
          <t xml:space="preserve">
</t>
        </r>
      </text>
    </comment>
    <comment ref="BA26" authorId="2">
      <text>
        <r>
          <rPr>
            <b/>
            <sz val="8"/>
            <rFont val="Tahoma"/>
            <family val="0"/>
          </rPr>
          <t>at game but not concessions 12/18/04 had said he was busy</t>
        </r>
        <r>
          <rPr>
            <sz val="8"/>
            <rFont val="Tahoma"/>
            <family val="0"/>
          </rPr>
          <t xml:space="preserve">
</t>
        </r>
      </text>
    </comment>
    <comment ref="AW8" authorId="2">
      <text>
        <r>
          <rPr>
            <b/>
            <sz val="8"/>
            <rFont val="Tahoma"/>
            <family val="0"/>
          </rPr>
          <t>not at concessions 1/4</t>
        </r>
        <r>
          <rPr>
            <sz val="8"/>
            <rFont val="Tahoma"/>
            <family val="0"/>
          </rPr>
          <t xml:space="preserve">
1/21/05
</t>
        </r>
      </text>
    </comment>
    <comment ref="AW9" authorId="2">
      <text>
        <r>
          <rPr>
            <b/>
            <sz val="8"/>
            <rFont val="Tahoma"/>
            <family val="0"/>
          </rPr>
          <t>1/4</t>
        </r>
      </text>
    </comment>
    <comment ref="AW12" authorId="2">
      <text>
        <r>
          <rPr>
            <sz val="8"/>
            <rFont val="Tahoma"/>
            <family val="0"/>
          </rPr>
          <t>1/4
2/11/2005</t>
        </r>
      </text>
    </comment>
    <comment ref="AW32" authorId="2">
      <text>
        <r>
          <rPr>
            <b/>
            <sz val="8"/>
            <rFont val="Tahoma"/>
            <family val="0"/>
          </rPr>
          <t>1/4/05
1/28/2005</t>
        </r>
      </text>
    </comment>
    <comment ref="AW35" authorId="2">
      <text>
        <r>
          <rPr>
            <b/>
            <sz val="8"/>
            <rFont val="Tahoma"/>
            <family val="0"/>
          </rPr>
          <t xml:space="preserve">1/4/05
2/11/2005
</t>
        </r>
      </text>
    </comment>
    <comment ref="AW41" authorId="2">
      <text>
        <r>
          <rPr>
            <b/>
            <sz val="8"/>
            <rFont val="Tahoma"/>
            <family val="0"/>
          </rPr>
          <t>1/4/05</t>
        </r>
        <r>
          <rPr>
            <sz val="8"/>
            <rFont val="Tahoma"/>
            <family val="0"/>
          </rPr>
          <t xml:space="preserve">
1/21/05
</t>
        </r>
      </text>
    </comment>
    <comment ref="AW10" authorId="2">
      <text>
        <r>
          <rPr>
            <b/>
            <sz val="8"/>
            <rFont val="Tahoma"/>
            <family val="0"/>
          </rPr>
          <t>missing 1/21/05</t>
        </r>
        <r>
          <rPr>
            <sz val="8"/>
            <rFont val="Tahoma"/>
            <family val="0"/>
          </rPr>
          <t xml:space="preserve">
1/29/2005
missing 2/11/05</t>
        </r>
      </text>
    </comment>
    <comment ref="AW15" authorId="2">
      <text>
        <r>
          <rPr>
            <b/>
            <sz val="8"/>
            <rFont val="Tahoma"/>
            <family val="0"/>
          </rPr>
          <t>missing 1/21/05</t>
        </r>
        <r>
          <rPr>
            <sz val="8"/>
            <rFont val="Tahoma"/>
            <family val="0"/>
          </rPr>
          <t xml:space="preserve">
missing 1/29/2005
missing 2/11/2005</t>
        </r>
      </text>
    </comment>
    <comment ref="AW27" authorId="2">
      <text>
        <r>
          <rPr>
            <b/>
            <sz val="8"/>
            <rFont val="Tahoma"/>
            <family val="0"/>
          </rPr>
          <t>1/21/05</t>
        </r>
        <r>
          <rPr>
            <sz val="8"/>
            <rFont val="Tahoma"/>
            <family val="0"/>
          </rPr>
          <t xml:space="preserve">
2/11/2005</t>
        </r>
      </text>
    </comment>
    <comment ref="AW36" authorId="2">
      <text>
        <r>
          <rPr>
            <b/>
            <sz val="8"/>
            <rFont val="Tahoma"/>
            <family val="0"/>
          </rPr>
          <t>1/21/05</t>
        </r>
        <r>
          <rPr>
            <sz val="8"/>
            <rFont val="Tahoma"/>
            <family val="0"/>
          </rPr>
          <t xml:space="preserve">
1/28/2005</t>
        </r>
      </text>
    </comment>
    <comment ref="AW39" authorId="2">
      <text>
        <r>
          <rPr>
            <b/>
            <sz val="8"/>
            <rFont val="Tahoma"/>
            <family val="0"/>
          </rPr>
          <t>missing 1/21/05</t>
        </r>
        <r>
          <rPr>
            <sz val="8"/>
            <rFont val="Tahoma"/>
            <family val="0"/>
          </rPr>
          <t xml:space="preserve">
</t>
        </r>
      </text>
    </comment>
    <comment ref="AW44" authorId="2">
      <text>
        <r>
          <rPr>
            <b/>
            <sz val="8"/>
            <rFont val="Tahoma"/>
            <family val="0"/>
          </rPr>
          <t>missing 1/21/05</t>
        </r>
        <r>
          <rPr>
            <sz val="8"/>
            <rFont val="Tahoma"/>
            <family val="0"/>
          </rPr>
          <t xml:space="preserve">
</t>
        </r>
      </text>
    </comment>
    <comment ref="AW18" authorId="2">
      <text>
        <r>
          <rPr>
            <b/>
            <sz val="8"/>
            <rFont val="Tahoma"/>
            <family val="0"/>
          </rPr>
          <t>missing 1/28/2005</t>
        </r>
        <r>
          <rPr>
            <sz val="8"/>
            <rFont val="Tahoma"/>
            <family val="0"/>
          </rPr>
          <t xml:space="preserve">
</t>
        </r>
      </text>
    </comment>
    <comment ref="AW25" authorId="2">
      <text>
        <r>
          <rPr>
            <b/>
            <sz val="8"/>
            <rFont val="Tahoma"/>
            <family val="0"/>
          </rPr>
          <t>missing 1/28/2005
there: 2/11/2005</t>
        </r>
      </text>
    </comment>
    <comment ref="AX8" authorId="2">
      <text>
        <r>
          <rPr>
            <b/>
            <sz val="8"/>
            <rFont val="Tahoma"/>
            <family val="0"/>
          </rPr>
          <t>Set up Animal Nursery</t>
        </r>
      </text>
    </comment>
    <comment ref="AX35" authorId="2">
      <text>
        <r>
          <rPr>
            <b/>
            <sz val="8"/>
            <rFont val="Tahoma"/>
            <family val="0"/>
          </rPr>
          <t>took care of donations for breakfast</t>
        </r>
        <r>
          <rPr>
            <sz val="8"/>
            <rFont val="Tahoma"/>
            <family val="0"/>
          </rPr>
          <t xml:space="preserve">
</t>
        </r>
      </text>
    </comment>
    <comment ref="AX22" authorId="2">
      <text>
        <r>
          <rPr>
            <b/>
            <sz val="8"/>
            <rFont val="Tahoma"/>
            <family val="0"/>
          </rPr>
          <t>Got eggs from Dakota Layers for FFA b-fast
Announce coloring contest winners</t>
        </r>
      </text>
    </comment>
    <comment ref="AX12" authorId="2">
      <text>
        <r>
          <rPr>
            <b/>
            <sz val="8"/>
            <rFont val="Tahoma"/>
            <family val="0"/>
          </rPr>
          <t>FFA b-fast donations</t>
        </r>
        <r>
          <rPr>
            <sz val="8"/>
            <rFont val="Tahoma"/>
            <family val="0"/>
          </rPr>
          <t xml:space="preserve">
</t>
        </r>
      </text>
    </comment>
    <comment ref="AX32" authorId="2">
      <text>
        <r>
          <rPr>
            <b/>
            <sz val="8"/>
            <rFont val="Tahoma"/>
            <family val="0"/>
          </rPr>
          <t>Donations for FFA B-fast</t>
        </r>
      </text>
    </comment>
    <comment ref="AX36" authorId="2">
      <text>
        <r>
          <rPr>
            <b/>
            <sz val="8"/>
            <rFont val="Tahoma"/>
            <family val="0"/>
          </rPr>
          <t>came in early to help make popcorn</t>
        </r>
      </text>
    </comment>
    <comment ref="AX44" authorId="2">
      <text>
        <r>
          <rPr>
            <b/>
            <sz val="8"/>
            <rFont val="Tahoma"/>
            <family val="0"/>
          </rPr>
          <t>set up trip</t>
        </r>
      </text>
    </comment>
    <comment ref="AX34" authorId="2">
      <text>
        <r>
          <rPr>
            <b/>
            <sz val="8"/>
            <rFont val="Tahoma"/>
            <family val="0"/>
          </rPr>
          <t>announce coloring contest winners</t>
        </r>
      </text>
    </comment>
    <comment ref="AX40" authorId="2">
      <text>
        <r>
          <rPr>
            <b/>
            <sz val="8"/>
            <rFont val="Tahoma"/>
            <family val="0"/>
          </rPr>
          <t>announce coloring contest winners</t>
        </r>
      </text>
    </comment>
    <comment ref="BA41" authorId="2">
      <text>
        <r>
          <rPr>
            <b/>
            <sz val="8"/>
            <rFont val="Tahoma"/>
            <family val="0"/>
          </rPr>
          <t>Conservation speech</t>
        </r>
        <r>
          <rPr>
            <sz val="8"/>
            <rFont val="Tahoma"/>
            <family val="0"/>
          </rPr>
          <t xml:space="preserve">
</t>
        </r>
      </text>
    </comment>
    <comment ref="BF36" authorId="2">
      <text>
        <r>
          <rPr>
            <b/>
            <sz val="8"/>
            <rFont val="Tahoma"/>
            <family val="0"/>
          </rPr>
          <t>left early - play practice</t>
        </r>
        <r>
          <rPr>
            <sz val="8"/>
            <rFont val="Tahoma"/>
            <family val="0"/>
          </rPr>
          <t xml:space="preserve">
</t>
        </r>
      </text>
    </comment>
    <comment ref="BF44" authorId="2">
      <text>
        <r>
          <rPr>
            <b/>
            <sz val="8"/>
            <rFont val="Tahoma"/>
            <family val="0"/>
          </rPr>
          <t>Left early - play practice</t>
        </r>
        <r>
          <rPr>
            <sz val="8"/>
            <rFont val="Tahoma"/>
            <family val="0"/>
          </rPr>
          <t xml:space="preserve">
</t>
        </r>
      </text>
    </comment>
    <comment ref="AO44" authorId="2">
      <text>
        <r>
          <rPr>
            <b/>
            <sz val="8"/>
            <rFont val="Tahoma"/>
            <family val="0"/>
          </rPr>
          <t>Caught w/ alcohol</t>
        </r>
      </text>
    </comment>
    <comment ref="AO43" authorId="2">
      <text>
        <r>
          <rPr>
            <b/>
            <sz val="8"/>
            <rFont val="Tahoma"/>
            <family val="0"/>
          </rPr>
          <t xml:space="preserve">competed in Job interview
</t>
        </r>
      </text>
    </comment>
  </commentList>
</comments>
</file>

<file path=xl/sharedStrings.xml><?xml version="1.0" encoding="utf-8"?>
<sst xmlns="http://schemas.openxmlformats.org/spreadsheetml/2006/main" count="150" uniqueCount="122">
  <si>
    <t>Student Member</t>
  </si>
  <si>
    <t>Dues Paid</t>
  </si>
  <si>
    <t>Grade</t>
  </si>
  <si>
    <t>Ditch Cleaning</t>
  </si>
  <si>
    <t>Late Dues</t>
  </si>
  <si>
    <t>Hale, Abby</t>
  </si>
  <si>
    <t>Witte, Adam</t>
  </si>
  <si>
    <t>Damm, Amanda</t>
  </si>
  <si>
    <t>Wiese, Anna</t>
  </si>
  <si>
    <t>Sutton, Anthony</t>
  </si>
  <si>
    <t>Amdahl, Chase</t>
  </si>
  <si>
    <t>Welbig, Cody</t>
  </si>
  <si>
    <t>Sutton, Holist</t>
  </si>
  <si>
    <t>Giegling, Katie</t>
  </si>
  <si>
    <t>Smith, Lexi</t>
  </si>
  <si>
    <t>Warner, Ryan</t>
  </si>
  <si>
    <t>Jepsen, Wes</t>
  </si>
  <si>
    <t>Oct Mtg</t>
  </si>
  <si>
    <t>Nov/Dec Mtg</t>
  </si>
  <si>
    <t>Unload fruit</t>
  </si>
  <si>
    <t>Feb Mtg</t>
  </si>
  <si>
    <t>Mar Mtg</t>
  </si>
  <si>
    <t>Apr Mtg</t>
  </si>
  <si>
    <t>Dist Ldshp</t>
  </si>
  <si>
    <t>State Ldshp</t>
  </si>
  <si>
    <t>T-V CDE</t>
  </si>
  <si>
    <t>Parker CDE</t>
  </si>
  <si>
    <t>McCook CDE</t>
  </si>
  <si>
    <t>May mtg</t>
  </si>
  <si>
    <t>Ext points</t>
  </si>
  <si>
    <t>dues pd</t>
  </si>
  <si>
    <t>Concessions</t>
  </si>
  <si>
    <t xml:space="preserve">Comm Chair </t>
  </si>
  <si>
    <t>Committee Member</t>
  </si>
  <si>
    <t>State Convention</t>
  </si>
  <si>
    <t>Fruit Sold</t>
  </si>
  <si>
    <t>Member of the Month</t>
  </si>
  <si>
    <t>FFA Week Participation</t>
  </si>
  <si>
    <t>FFA Banquet Attendance</t>
  </si>
  <si>
    <t>FFA Trip</t>
  </si>
  <si>
    <t>CO Fair Float Build</t>
  </si>
  <si>
    <t>Parade</t>
  </si>
  <si>
    <t>WLC</t>
  </si>
  <si>
    <t>Leadership Camp</t>
  </si>
  <si>
    <t>Total 2003-04</t>
  </si>
  <si>
    <t>Grand Total</t>
  </si>
  <si>
    <t>September 2nd Meeting</t>
  </si>
  <si>
    <t>Ditch Cleaning 2004</t>
  </si>
  <si>
    <t>Hagedorn, Justin</t>
  </si>
  <si>
    <t>Gshwind, Kyle</t>
  </si>
  <si>
    <t>Hanson, Crystal</t>
  </si>
  <si>
    <t>Eikmeier, Grady</t>
  </si>
  <si>
    <t>Bellot, Aaron</t>
  </si>
  <si>
    <t>Dietrich, Shauni</t>
  </si>
  <si>
    <t>Dues Paid On Time</t>
  </si>
  <si>
    <t>Khortie, Josslyn</t>
  </si>
  <si>
    <t>Parsley, Ben</t>
  </si>
  <si>
    <t>Torrence, Brandon</t>
  </si>
  <si>
    <t>Feske, John</t>
  </si>
  <si>
    <t>Extra Points</t>
  </si>
  <si>
    <t>Land Judgine Practice</t>
  </si>
  <si>
    <t>Oct Meeting</t>
  </si>
  <si>
    <t>November Meeting - 5th</t>
  </si>
  <si>
    <t>Mark Lee</t>
  </si>
  <si>
    <t>Ziebarth, MJ</t>
  </si>
  <si>
    <t>Fruit sales</t>
  </si>
  <si>
    <t>Jackrabbit Invite</t>
  </si>
  <si>
    <t>Dist Ldrshp</t>
  </si>
  <si>
    <t>State Ldrshp</t>
  </si>
  <si>
    <t>December Meeting</t>
  </si>
  <si>
    <t>January Meeting</t>
  </si>
  <si>
    <t>FFA Week 2005</t>
  </si>
  <si>
    <t>Torrence, Shane</t>
  </si>
  <si>
    <t>CDE Practices 05</t>
  </si>
  <si>
    <t>Next trips points start here</t>
  </si>
  <si>
    <t>MFE</t>
  </si>
  <si>
    <t>Total 2004-05 Trip Points</t>
  </si>
  <si>
    <t>Total 2004-05 Convention Points</t>
  </si>
  <si>
    <t>March Meeting</t>
  </si>
  <si>
    <t>National Convention</t>
  </si>
  <si>
    <t>8th Grade Orientation</t>
  </si>
  <si>
    <t>Tri-Valley CDE</t>
  </si>
  <si>
    <t>April Meeting</t>
  </si>
  <si>
    <t>May Meeting</t>
  </si>
  <si>
    <t>Banquet Cleanup</t>
  </si>
  <si>
    <t>Aug/Sept Mtg</t>
  </si>
  <si>
    <t>Total 2005-06</t>
  </si>
  <si>
    <t>Asuigui, Dave</t>
  </si>
  <si>
    <t>Giegling, Kaite</t>
  </si>
  <si>
    <t>Kramer, Kassidy</t>
  </si>
  <si>
    <t>Stone, David</t>
  </si>
  <si>
    <t>Gassman, Luke</t>
  </si>
  <si>
    <t>Johnson, Ben</t>
  </si>
  <si>
    <t>Johnson, Sheldon</t>
  </si>
  <si>
    <t>Olson, Whitney</t>
  </si>
  <si>
    <t>Orlick, Nick</t>
  </si>
  <si>
    <t>Foster, Spencer</t>
  </si>
  <si>
    <t>Smith, Chase</t>
  </si>
  <si>
    <t>Tiedeman, Tyler</t>
  </si>
  <si>
    <t>Carr, Garrett</t>
  </si>
  <si>
    <t>Dues</t>
  </si>
  <si>
    <t>Ahlers, Carter</t>
  </si>
  <si>
    <t>Pank, Daniel</t>
  </si>
  <si>
    <t>Oct mtg</t>
  </si>
  <si>
    <t>Aerial Blades Cleanup</t>
  </si>
  <si>
    <t>Open House</t>
  </si>
  <si>
    <t>Jackrabbit</t>
  </si>
  <si>
    <t>District Leadership</t>
  </si>
  <si>
    <t>Jaacks, Kelsey</t>
  </si>
  <si>
    <t>E</t>
  </si>
  <si>
    <t>Elder, Destiny</t>
  </si>
  <si>
    <t>Nelson,Brittany</t>
  </si>
  <si>
    <t>Concessions 2005/06</t>
  </si>
  <si>
    <t>Help with Furit</t>
  </si>
  <si>
    <t>Dec. mtg.</t>
  </si>
  <si>
    <t>district officer</t>
  </si>
  <si>
    <t>State Leadership</t>
  </si>
  <si>
    <t>Jaacks, Jordan</t>
  </si>
  <si>
    <t>Fruit Sales</t>
  </si>
  <si>
    <t>Fruit Help</t>
  </si>
  <si>
    <t>February Meeting</t>
  </si>
  <si>
    <t>FFA Week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</si>
</sst>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Vertical"/>
    </fill>
    <fill>
      <patternFill patternType="darkVertical"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darkVertical">
        <bgColor indexed="9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60"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 textRotation="60"/>
    </xf>
    <xf numFmtId="165" fontId="0" fillId="0" borderId="1" xfId="0" applyNumberFormat="1" applyBorder="1" applyAlignment="1" applyProtection="1">
      <alignment/>
      <protection/>
    </xf>
    <xf numFmtId="0" fontId="0" fillId="2" borderId="1" xfId="0" applyFill="1" applyBorder="1" applyAlignment="1">
      <alignment/>
    </xf>
    <xf numFmtId="165" fontId="0" fillId="2" borderId="1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textRotation="60"/>
    </xf>
    <xf numFmtId="0" fontId="3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5" borderId="1" xfId="0" applyFont="1" applyFill="1" applyBorder="1" applyAlignment="1">
      <alignment textRotation="60"/>
    </xf>
    <xf numFmtId="0" fontId="3" fillId="2" borderId="0" xfId="0" applyFont="1" applyFill="1" applyBorder="1" applyAlignment="1">
      <alignment/>
    </xf>
    <xf numFmtId="0" fontId="6" fillId="0" borderId="1" xfId="0" applyFont="1" applyBorder="1" applyAlignment="1">
      <alignment textRotation="60"/>
    </xf>
    <xf numFmtId="0" fontId="6" fillId="0" borderId="3" xfId="0" applyFont="1" applyFill="1" applyBorder="1" applyAlignment="1">
      <alignment textRotation="60"/>
    </xf>
    <xf numFmtId="0" fontId="7" fillId="0" borderId="1" xfId="0" applyFont="1" applyBorder="1" applyAlignment="1">
      <alignment textRotation="60"/>
    </xf>
    <xf numFmtId="0" fontId="6" fillId="2" borderId="3" xfId="0" applyFont="1" applyFill="1" applyBorder="1" applyAlignment="1">
      <alignment textRotation="60"/>
    </xf>
    <xf numFmtId="0" fontId="6" fillId="2" borderId="3" xfId="0" applyFont="1" applyFill="1" applyBorder="1" applyAlignment="1">
      <alignment/>
    </xf>
    <xf numFmtId="0" fontId="0" fillId="6" borderId="1" xfId="0" applyFill="1" applyBorder="1" applyAlignment="1">
      <alignment/>
    </xf>
    <xf numFmtId="165" fontId="0" fillId="6" borderId="1" xfId="0" applyNumberFormat="1" applyFill="1" applyBorder="1" applyAlignment="1" applyProtection="1">
      <alignment/>
      <protection/>
    </xf>
    <xf numFmtId="0" fontId="3" fillId="6" borderId="1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6" fillId="6" borderId="1" xfId="0" applyFont="1" applyFill="1" applyBorder="1" applyAlignment="1">
      <alignment textRotation="60"/>
    </xf>
    <xf numFmtId="0" fontId="6" fillId="6" borderId="1" xfId="0" applyFont="1" applyFill="1" applyBorder="1" applyAlignment="1">
      <alignment/>
    </xf>
    <xf numFmtId="0" fontId="0" fillId="6" borderId="2" xfId="0" applyFill="1" applyBorder="1" applyAlignment="1">
      <alignment/>
    </xf>
    <xf numFmtId="165" fontId="0" fillId="6" borderId="1" xfId="0" applyNumberFormat="1" applyFill="1" applyBorder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165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5"/>
  <sheetViews>
    <sheetView tabSelected="1" workbookViewId="0" topLeftCell="BT24">
      <selection activeCell="CJ40" sqref="CJ40"/>
    </sheetView>
  </sheetViews>
  <sheetFormatPr defaultColWidth="9.140625" defaultRowHeight="12.75"/>
  <cols>
    <col min="1" max="1" width="19.28125" style="0" customWidth="1"/>
    <col min="2" max="2" width="3.8515625" style="0" customWidth="1"/>
    <col min="3" max="4" width="4.00390625" style="3" bestFit="1" customWidth="1"/>
    <col min="5" max="13" width="3.8515625" style="0" bestFit="1" customWidth="1"/>
    <col min="14" max="14" width="3.8515625" style="0" customWidth="1"/>
    <col min="15" max="17" width="3.8515625" style="0" bestFit="1" customWidth="1"/>
    <col min="18" max="18" width="3.8515625" style="0" customWidth="1"/>
    <col min="19" max="27" width="3.8515625" style="0" bestFit="1" customWidth="1"/>
    <col min="28" max="28" width="3.8515625" style="0" customWidth="1"/>
    <col min="29" max="30" width="3.8515625" style="0" bestFit="1" customWidth="1"/>
    <col min="31" max="35" width="3.8515625" style="0" customWidth="1"/>
    <col min="36" max="50" width="3.8515625" style="14" customWidth="1"/>
    <col min="52" max="53" width="3.8515625" style="14" customWidth="1"/>
    <col min="54" max="54" width="3.8515625" style="0" customWidth="1"/>
    <col min="55" max="55" width="3.8515625" style="19" customWidth="1"/>
    <col min="56" max="70" width="3.8515625" style="14" customWidth="1"/>
    <col min="72" max="93" width="3.8515625" style="0" customWidth="1"/>
    <col min="95" max="95" width="19.28125" style="0" bestFit="1" customWidth="1"/>
  </cols>
  <sheetData>
    <row r="1" spans="1:93" s="1" customFormat="1" ht="79.5" customHeight="1">
      <c r="A1" s="1" t="s">
        <v>0</v>
      </c>
      <c r="B1" s="2" t="s">
        <v>2</v>
      </c>
      <c r="C1" s="4" t="s">
        <v>1</v>
      </c>
      <c r="D1" s="4" t="s">
        <v>4</v>
      </c>
      <c r="E1" s="2" t="s">
        <v>30</v>
      </c>
      <c r="F1" s="2" t="s">
        <v>36</v>
      </c>
      <c r="G1" s="2" t="s">
        <v>3</v>
      </c>
      <c r="H1" s="2" t="s">
        <v>17</v>
      </c>
      <c r="I1" s="2" t="s">
        <v>18</v>
      </c>
      <c r="J1" s="2" t="s">
        <v>19</v>
      </c>
      <c r="K1" s="2" t="s">
        <v>35</v>
      </c>
      <c r="L1" s="2" t="s">
        <v>31</v>
      </c>
      <c r="M1" s="2" t="s">
        <v>20</v>
      </c>
      <c r="N1" s="2" t="s">
        <v>37</v>
      </c>
      <c r="O1" s="2" t="s">
        <v>21</v>
      </c>
      <c r="P1" s="2" t="s">
        <v>22</v>
      </c>
      <c r="Q1" s="2" t="s">
        <v>3</v>
      </c>
      <c r="R1" s="2" t="s">
        <v>38</v>
      </c>
      <c r="S1" s="2" t="s">
        <v>23</v>
      </c>
      <c r="T1" s="2" t="s">
        <v>24</v>
      </c>
      <c r="U1" s="2" t="s">
        <v>25</v>
      </c>
      <c r="V1" s="2" t="s">
        <v>26</v>
      </c>
      <c r="W1" s="2" t="s">
        <v>27</v>
      </c>
      <c r="X1" s="2" t="s">
        <v>28</v>
      </c>
      <c r="Y1" s="2" t="s">
        <v>34</v>
      </c>
      <c r="Z1" s="2" t="s">
        <v>33</v>
      </c>
      <c r="AA1" s="2" t="s">
        <v>32</v>
      </c>
      <c r="AB1" s="2" t="s">
        <v>39</v>
      </c>
      <c r="AC1" s="2" t="s">
        <v>29</v>
      </c>
      <c r="AD1" s="2" t="s">
        <v>44</v>
      </c>
      <c r="AE1" s="2"/>
      <c r="AF1" s="13" t="s">
        <v>40</v>
      </c>
      <c r="AG1" s="13" t="s">
        <v>41</v>
      </c>
      <c r="AH1" s="13" t="s">
        <v>42</v>
      </c>
      <c r="AI1" s="13" t="s">
        <v>43</v>
      </c>
      <c r="AJ1" s="13" t="s">
        <v>46</v>
      </c>
      <c r="AK1" s="13" t="s">
        <v>54</v>
      </c>
      <c r="AL1" s="13" t="s">
        <v>47</v>
      </c>
      <c r="AM1" s="13" t="s">
        <v>60</v>
      </c>
      <c r="AN1" s="13" t="s">
        <v>61</v>
      </c>
      <c r="AO1" s="13" t="s">
        <v>79</v>
      </c>
      <c r="AP1" s="13" t="s">
        <v>62</v>
      </c>
      <c r="AQ1" s="13" t="s">
        <v>70</v>
      </c>
      <c r="AR1" s="13" t="s">
        <v>65</v>
      </c>
      <c r="AS1" s="13" t="s">
        <v>66</v>
      </c>
      <c r="AT1" s="13" t="s">
        <v>67</v>
      </c>
      <c r="AU1" s="13" t="s">
        <v>68</v>
      </c>
      <c r="AV1" s="13" t="s">
        <v>69</v>
      </c>
      <c r="AW1" s="13" t="s">
        <v>31</v>
      </c>
      <c r="AX1" s="13" t="s">
        <v>71</v>
      </c>
      <c r="AZ1" s="13"/>
      <c r="BA1" s="13" t="s">
        <v>59</v>
      </c>
      <c r="BB1" s="13" t="s">
        <v>76</v>
      </c>
      <c r="BC1" s="20" t="s">
        <v>74</v>
      </c>
      <c r="BD1" s="13"/>
      <c r="BE1" s="13" t="s">
        <v>75</v>
      </c>
      <c r="BF1" s="13" t="s">
        <v>78</v>
      </c>
      <c r="BG1" s="13"/>
      <c r="BH1" s="13" t="s">
        <v>80</v>
      </c>
      <c r="BI1" s="13" t="s">
        <v>81</v>
      </c>
      <c r="BJ1" s="13" t="s">
        <v>26</v>
      </c>
      <c r="BK1" s="13" t="s">
        <v>27</v>
      </c>
      <c r="BL1" s="13" t="s">
        <v>82</v>
      </c>
      <c r="BM1" s="13" t="s">
        <v>73</v>
      </c>
      <c r="BN1" s="13" t="s">
        <v>83</v>
      </c>
      <c r="BO1" s="13" t="s">
        <v>84</v>
      </c>
      <c r="BP1" s="13"/>
      <c r="BQ1" s="13" t="s">
        <v>59</v>
      </c>
      <c r="BR1" s="13" t="s">
        <v>77</v>
      </c>
      <c r="BT1" s="13"/>
      <c r="BU1" s="22" t="s">
        <v>85</v>
      </c>
      <c r="BV1" s="22" t="s">
        <v>100</v>
      </c>
      <c r="BW1" s="22" t="s">
        <v>103</v>
      </c>
      <c r="BX1" s="22" t="s">
        <v>104</v>
      </c>
      <c r="BY1" s="22" t="s">
        <v>105</v>
      </c>
      <c r="BZ1" s="22" t="s">
        <v>106</v>
      </c>
      <c r="CA1" s="22" t="s">
        <v>107</v>
      </c>
      <c r="CB1" s="22" t="s">
        <v>112</v>
      </c>
      <c r="CC1" s="23" t="s">
        <v>114</v>
      </c>
      <c r="CD1" s="23" t="s">
        <v>115</v>
      </c>
      <c r="CE1" s="23" t="s">
        <v>116</v>
      </c>
      <c r="CF1" s="23" t="s">
        <v>119</v>
      </c>
      <c r="CG1" s="23" t="s">
        <v>118</v>
      </c>
      <c r="CH1" s="23" t="s">
        <v>70</v>
      </c>
      <c r="CI1" s="23" t="s">
        <v>120</v>
      </c>
      <c r="CJ1" s="23" t="s">
        <v>121</v>
      </c>
      <c r="CK1" s="23"/>
      <c r="CL1" s="23"/>
      <c r="CM1" s="24" t="s">
        <v>86</v>
      </c>
      <c r="CN1" s="13"/>
      <c r="CO1" s="13" t="s">
        <v>45</v>
      </c>
    </row>
    <row r="2" spans="3:91" s="1" customFormat="1" ht="4.5" customHeight="1">
      <c r="C2" s="5"/>
      <c r="D2" s="5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Z2" s="12"/>
      <c r="BA2" s="12"/>
      <c r="BC2" s="17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CC2" s="23" t="s">
        <v>113</v>
      </c>
      <c r="CD2" s="23"/>
      <c r="CE2" s="23"/>
      <c r="CF2" s="23"/>
      <c r="CG2" s="23"/>
      <c r="CH2" s="23"/>
      <c r="CI2" s="23"/>
      <c r="CJ2" s="23"/>
      <c r="CK2" s="23"/>
      <c r="CL2" s="23"/>
      <c r="CM2" s="22" t="s">
        <v>86</v>
      </c>
    </row>
    <row r="3" spans="3:97" s="6" customFormat="1" ht="15" customHeight="1">
      <c r="C3" s="7"/>
      <c r="D3" s="7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Z3" s="11"/>
      <c r="BA3" s="11"/>
      <c r="BC3" s="18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V3" s="6">
        <v>1</v>
      </c>
      <c r="BW3" s="6">
        <v>2</v>
      </c>
      <c r="BX3" s="6">
        <v>4</v>
      </c>
      <c r="BY3" s="6">
        <v>2</v>
      </c>
      <c r="CA3" s="6">
        <v>2</v>
      </c>
      <c r="CB3" s="6">
        <v>2</v>
      </c>
      <c r="CC3" s="25"/>
      <c r="CD3" s="25"/>
      <c r="CE3" s="25"/>
      <c r="CF3" s="26">
        <v>2</v>
      </c>
      <c r="CG3" s="26">
        <v>2</v>
      </c>
      <c r="CH3" s="26"/>
      <c r="CI3" s="26"/>
      <c r="CJ3" s="26"/>
      <c r="CK3" s="26"/>
      <c r="CL3" s="25"/>
      <c r="CM3" s="6">
        <f>SUM(BU3:CL3)</f>
        <v>17</v>
      </c>
      <c r="CO3" s="6">
        <f>AD3+BR3+CM3</f>
        <v>17</v>
      </c>
      <c r="CQ3" s="6" t="s">
        <v>101</v>
      </c>
      <c r="CS3" s="15"/>
    </row>
    <row r="4" spans="1:97" s="27" customFormat="1" ht="12.75">
      <c r="A4" s="27" t="s">
        <v>10</v>
      </c>
      <c r="B4" s="27">
        <v>9</v>
      </c>
      <c r="C4" s="28">
        <v>15</v>
      </c>
      <c r="D4" s="28"/>
      <c r="E4" s="27">
        <v>1</v>
      </c>
      <c r="G4" s="27">
        <v>1</v>
      </c>
      <c r="H4" s="27">
        <v>1</v>
      </c>
      <c r="K4" s="27">
        <v>4</v>
      </c>
      <c r="L4" s="27">
        <v>3</v>
      </c>
      <c r="O4" s="27">
        <v>1</v>
      </c>
      <c r="U4" s="27">
        <v>1</v>
      </c>
      <c r="V4" s="27">
        <v>1</v>
      </c>
      <c r="Y4" s="27">
        <v>0</v>
      </c>
      <c r="AD4" s="27">
        <f>SUM(E4:AC4)</f>
        <v>13</v>
      </c>
      <c r="AJ4" s="29"/>
      <c r="AK4" s="29">
        <v>1</v>
      </c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Z4" s="29"/>
      <c r="BA4" s="29"/>
      <c r="BB4" s="27">
        <f aca="true" t="shared" si="0" ref="BB4:BB42">SUM(AF4:BA4)</f>
        <v>1</v>
      </c>
      <c r="BC4" s="30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>
        <f aca="true" t="shared" si="1" ref="BR4:BR44">SUM(BD4:BQ4)+BB4</f>
        <v>1</v>
      </c>
      <c r="CC4" s="31"/>
      <c r="CD4" s="31"/>
      <c r="CE4" s="31"/>
      <c r="CF4" s="31"/>
      <c r="CG4" s="32">
        <v>4</v>
      </c>
      <c r="CH4" s="32"/>
      <c r="CI4" s="32"/>
      <c r="CJ4" s="32"/>
      <c r="CK4" s="32"/>
      <c r="CL4" s="31"/>
      <c r="CM4" s="27">
        <f aca="true" t="shared" si="2" ref="CM4:CM45">SUM(BU4:CL4)</f>
        <v>4</v>
      </c>
      <c r="CO4" s="27">
        <f aca="true" t="shared" si="3" ref="CO4:CO45">AD4+BR4+CM4</f>
        <v>18</v>
      </c>
      <c r="CQ4" s="27" t="s">
        <v>10</v>
      </c>
      <c r="CS4" s="33"/>
    </row>
    <row r="5" spans="3:97" s="6" customFormat="1" ht="12.75">
      <c r="C5" s="7"/>
      <c r="D5" s="7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Z5" s="11"/>
      <c r="BA5" s="11"/>
      <c r="BC5" s="18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U5" s="6">
        <v>2</v>
      </c>
      <c r="BV5" s="6">
        <v>1</v>
      </c>
      <c r="BW5" s="6">
        <v>2</v>
      </c>
      <c r="BY5" s="6">
        <v>2</v>
      </c>
      <c r="CB5" s="6">
        <v>-2</v>
      </c>
      <c r="CH5" s="6">
        <v>2</v>
      </c>
      <c r="CM5" s="6">
        <f t="shared" si="2"/>
        <v>7</v>
      </c>
      <c r="CO5" s="6">
        <f t="shared" si="3"/>
        <v>7</v>
      </c>
      <c r="CQ5" s="6" t="s">
        <v>87</v>
      </c>
      <c r="CS5" s="15"/>
    </row>
    <row r="6" spans="1:97" s="27" customFormat="1" ht="12.75">
      <c r="A6" s="27" t="s">
        <v>52</v>
      </c>
      <c r="C6" s="28"/>
      <c r="D6" s="28"/>
      <c r="AJ6" s="29">
        <v>2</v>
      </c>
      <c r="AK6" s="29"/>
      <c r="AL6" s="29"/>
      <c r="AM6" s="29">
        <v>1</v>
      </c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Z6" s="29"/>
      <c r="BA6" s="29"/>
      <c r="BB6" s="27">
        <f t="shared" si="0"/>
        <v>3</v>
      </c>
      <c r="BC6" s="30"/>
      <c r="BD6" s="29"/>
      <c r="BE6" s="29"/>
      <c r="BF6" s="29"/>
      <c r="BG6" s="29"/>
      <c r="BH6" s="29"/>
      <c r="BI6" s="29"/>
      <c r="BJ6" s="29">
        <v>1</v>
      </c>
      <c r="BK6" s="29">
        <v>1</v>
      </c>
      <c r="BL6" s="29"/>
      <c r="BM6" s="29">
        <v>1</v>
      </c>
      <c r="BN6" s="29"/>
      <c r="BO6" s="29"/>
      <c r="BP6" s="29"/>
      <c r="BQ6" s="29"/>
      <c r="BR6" s="29">
        <f t="shared" si="1"/>
        <v>6</v>
      </c>
      <c r="BU6" s="27">
        <v>2</v>
      </c>
      <c r="CM6" s="27">
        <f t="shared" si="2"/>
        <v>2</v>
      </c>
      <c r="CO6" s="27">
        <f t="shared" si="3"/>
        <v>8</v>
      </c>
      <c r="CQ6" s="27" t="s">
        <v>52</v>
      </c>
      <c r="CS6" s="33"/>
    </row>
    <row r="7" spans="3:97" s="6" customFormat="1" ht="12.75">
      <c r="C7" s="7"/>
      <c r="D7" s="7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Z7" s="11"/>
      <c r="BA7" s="11"/>
      <c r="BC7" s="18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U7" s="6">
        <v>2</v>
      </c>
      <c r="BV7" s="6">
        <v>1</v>
      </c>
      <c r="BW7" s="6">
        <v>2</v>
      </c>
      <c r="BX7" s="6">
        <v>3</v>
      </c>
      <c r="BY7" s="6">
        <v>2</v>
      </c>
      <c r="BZ7" s="6">
        <v>1</v>
      </c>
      <c r="CB7" s="6">
        <v>4</v>
      </c>
      <c r="CC7" s="6">
        <v>2</v>
      </c>
      <c r="CG7" s="6">
        <v>2</v>
      </c>
      <c r="CI7" s="6">
        <v>2</v>
      </c>
      <c r="CM7" s="6">
        <f t="shared" si="2"/>
        <v>21</v>
      </c>
      <c r="CO7" s="6">
        <f t="shared" si="3"/>
        <v>21</v>
      </c>
      <c r="CQ7" s="6" t="s">
        <v>99</v>
      </c>
      <c r="CS7" s="15"/>
    </row>
    <row r="8" spans="1:97" s="27" customFormat="1" ht="12.75">
      <c r="A8" s="27" t="s">
        <v>7</v>
      </c>
      <c r="B8" s="27">
        <v>10</v>
      </c>
      <c r="C8" s="28">
        <v>15</v>
      </c>
      <c r="D8" s="28"/>
      <c r="E8" s="27">
        <v>1</v>
      </c>
      <c r="F8" s="27">
        <v>1</v>
      </c>
      <c r="G8" s="27">
        <v>1</v>
      </c>
      <c r="K8" s="27">
        <v>5</v>
      </c>
      <c r="L8" s="27">
        <v>16</v>
      </c>
      <c r="N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Y8" s="27">
        <v>3</v>
      </c>
      <c r="Z8" s="27">
        <v>1</v>
      </c>
      <c r="AA8" s="27">
        <v>-1</v>
      </c>
      <c r="AD8" s="27">
        <f>SUM(E8:AC8)</f>
        <v>34</v>
      </c>
      <c r="AJ8" s="29">
        <v>2</v>
      </c>
      <c r="AK8" s="29">
        <v>1</v>
      </c>
      <c r="AL8" s="29">
        <v>1</v>
      </c>
      <c r="AM8" s="29"/>
      <c r="AN8" s="29">
        <v>2</v>
      </c>
      <c r="AO8" s="29">
        <v>1</v>
      </c>
      <c r="AP8" s="29">
        <v>2</v>
      </c>
      <c r="AQ8" s="29">
        <v>2</v>
      </c>
      <c r="AR8" s="29">
        <v>7</v>
      </c>
      <c r="AS8" s="29">
        <v>1</v>
      </c>
      <c r="AT8" s="29">
        <v>4</v>
      </c>
      <c r="AU8" s="29">
        <v>2</v>
      </c>
      <c r="AV8" s="29">
        <v>2</v>
      </c>
      <c r="AW8" s="29">
        <v>2</v>
      </c>
      <c r="AX8" s="29">
        <v>2</v>
      </c>
      <c r="AZ8" s="29"/>
      <c r="BA8" s="29"/>
      <c r="BB8" s="27">
        <f t="shared" si="0"/>
        <v>31</v>
      </c>
      <c r="BC8" s="30"/>
      <c r="BD8" s="29"/>
      <c r="BE8" s="29"/>
      <c r="BF8" s="29">
        <v>2</v>
      </c>
      <c r="BG8" s="29">
        <v>1</v>
      </c>
      <c r="BH8" s="29">
        <v>1</v>
      </c>
      <c r="BI8" s="29">
        <v>2</v>
      </c>
      <c r="BJ8" s="29">
        <v>1</v>
      </c>
      <c r="BK8" s="29">
        <v>1</v>
      </c>
      <c r="BL8" s="29"/>
      <c r="BM8" s="29">
        <v>2</v>
      </c>
      <c r="BN8" s="29">
        <v>2</v>
      </c>
      <c r="BO8" s="29"/>
      <c r="BP8" s="29"/>
      <c r="BQ8" s="29"/>
      <c r="BR8" s="29">
        <f t="shared" si="1"/>
        <v>43</v>
      </c>
      <c r="BU8" s="27">
        <v>2</v>
      </c>
      <c r="BV8" s="27">
        <v>1</v>
      </c>
      <c r="BW8" s="27">
        <v>2</v>
      </c>
      <c r="BY8" s="27">
        <v>2</v>
      </c>
      <c r="BZ8" s="27">
        <v>1</v>
      </c>
      <c r="CA8" s="27">
        <v>2</v>
      </c>
      <c r="CB8" s="27">
        <v>9</v>
      </c>
      <c r="CC8" s="27">
        <v>2</v>
      </c>
      <c r="CE8" s="27">
        <v>2</v>
      </c>
      <c r="CF8" s="27">
        <v>3</v>
      </c>
      <c r="CG8" s="27">
        <v>5</v>
      </c>
      <c r="CH8" s="27">
        <v>2</v>
      </c>
      <c r="CJ8" s="27">
        <v>2</v>
      </c>
      <c r="CM8" s="27">
        <f t="shared" si="2"/>
        <v>35</v>
      </c>
      <c r="CO8" s="27">
        <f t="shared" si="3"/>
        <v>112</v>
      </c>
      <c r="CQ8" s="27" t="s">
        <v>7</v>
      </c>
      <c r="CS8" s="33"/>
    </row>
    <row r="9" spans="1:97" s="6" customFormat="1" ht="12.75">
      <c r="A9" s="6" t="s">
        <v>53</v>
      </c>
      <c r="C9" s="7"/>
      <c r="D9" s="7"/>
      <c r="AJ9" s="11">
        <v>2</v>
      </c>
      <c r="AK9" s="11">
        <v>1</v>
      </c>
      <c r="AL9" s="11">
        <v>1</v>
      </c>
      <c r="AM9" s="11">
        <v>1</v>
      </c>
      <c r="AN9" s="11">
        <v>2</v>
      </c>
      <c r="AO9" s="11"/>
      <c r="AP9" s="11"/>
      <c r="AQ9" s="11">
        <v>2</v>
      </c>
      <c r="AR9" s="11"/>
      <c r="AS9" s="11">
        <v>1</v>
      </c>
      <c r="AT9" s="11">
        <v>2</v>
      </c>
      <c r="AU9" s="11">
        <v>2</v>
      </c>
      <c r="AV9" s="11">
        <v>2</v>
      </c>
      <c r="AW9" s="11">
        <v>3</v>
      </c>
      <c r="AX9" s="11"/>
      <c r="AZ9" s="11"/>
      <c r="BA9" s="11"/>
      <c r="BB9" s="6">
        <f t="shared" si="0"/>
        <v>19</v>
      </c>
      <c r="BC9" s="18"/>
      <c r="BD9" s="11"/>
      <c r="BE9" s="11">
        <v>1</v>
      </c>
      <c r="BF9" s="11">
        <v>2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2</v>
      </c>
      <c r="BM9" s="11">
        <v>3</v>
      </c>
      <c r="BN9" s="11">
        <v>2</v>
      </c>
      <c r="BO9" s="11"/>
      <c r="BP9" s="11"/>
      <c r="BQ9" s="11"/>
      <c r="BR9" s="11">
        <f t="shared" si="1"/>
        <v>34</v>
      </c>
      <c r="BU9" s="6">
        <v>2</v>
      </c>
      <c r="BV9" s="6">
        <v>1</v>
      </c>
      <c r="BY9" s="6">
        <v>2</v>
      </c>
      <c r="BZ9" s="6">
        <v>1</v>
      </c>
      <c r="CA9" s="6">
        <v>2</v>
      </c>
      <c r="CB9" s="6">
        <v>4</v>
      </c>
      <c r="CC9" s="6">
        <v>2</v>
      </c>
      <c r="CD9" s="6">
        <v>2</v>
      </c>
      <c r="CE9" s="6">
        <v>4</v>
      </c>
      <c r="CF9" s="6">
        <v>1</v>
      </c>
      <c r="CH9" s="6">
        <v>2</v>
      </c>
      <c r="CJ9" s="6">
        <v>1</v>
      </c>
      <c r="CM9" s="6">
        <f t="shared" si="2"/>
        <v>24</v>
      </c>
      <c r="CO9" s="6">
        <f t="shared" si="3"/>
        <v>58</v>
      </c>
      <c r="CQ9" s="6" t="s">
        <v>53</v>
      </c>
      <c r="CS9" s="15"/>
    </row>
    <row r="10" spans="1:97" s="27" customFormat="1" ht="11.25" customHeight="1">
      <c r="A10" s="27" t="s">
        <v>51</v>
      </c>
      <c r="C10" s="28"/>
      <c r="D10" s="28"/>
      <c r="AJ10" s="29">
        <v>2</v>
      </c>
      <c r="AK10" s="29"/>
      <c r="AL10" s="29">
        <v>1</v>
      </c>
      <c r="AM10" s="29">
        <v>1</v>
      </c>
      <c r="AN10" s="29"/>
      <c r="AO10" s="29"/>
      <c r="AP10" s="29"/>
      <c r="AQ10" s="29"/>
      <c r="AR10" s="29">
        <v>4</v>
      </c>
      <c r="AS10" s="29">
        <v>1</v>
      </c>
      <c r="AT10" s="29">
        <v>2</v>
      </c>
      <c r="AU10" s="29">
        <v>2</v>
      </c>
      <c r="AV10" s="29"/>
      <c r="AW10" s="29">
        <v>1</v>
      </c>
      <c r="AX10" s="29"/>
      <c r="AZ10" s="29"/>
      <c r="BA10" s="29"/>
      <c r="BB10" s="27">
        <f t="shared" si="0"/>
        <v>14</v>
      </c>
      <c r="BC10" s="30"/>
      <c r="BD10" s="29"/>
      <c r="BE10" s="29">
        <v>1</v>
      </c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>
        <f t="shared" si="1"/>
        <v>15</v>
      </c>
      <c r="BV10" s="27">
        <v>1</v>
      </c>
      <c r="CB10" s="27">
        <v>-1</v>
      </c>
      <c r="CC10" s="27">
        <v>2</v>
      </c>
      <c r="CM10" s="27">
        <f t="shared" si="2"/>
        <v>2</v>
      </c>
      <c r="CO10" s="27">
        <f t="shared" si="3"/>
        <v>17</v>
      </c>
      <c r="CQ10" s="27" t="s">
        <v>51</v>
      </c>
      <c r="CS10" s="33"/>
    </row>
    <row r="11" spans="1:96" s="8" customFormat="1" ht="11.25" customHeight="1">
      <c r="A11" s="6"/>
      <c r="B11" s="6"/>
      <c r="C11" s="7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Z11" s="11"/>
      <c r="BA11" s="11"/>
      <c r="BB11" s="6"/>
      <c r="BC11" s="18"/>
      <c r="BD11" s="11"/>
      <c r="BE11" s="11"/>
      <c r="BF11" s="21"/>
      <c r="BG11" s="21"/>
      <c r="BH11" s="21"/>
      <c r="BI11" s="21"/>
      <c r="BJ11" s="21"/>
      <c r="BK11" s="21" t="s">
        <v>109</v>
      </c>
      <c r="BL11" s="21"/>
      <c r="BM11" s="11"/>
      <c r="BN11" s="21"/>
      <c r="BO11" s="21"/>
      <c r="BP11" s="21"/>
      <c r="BQ11" s="21"/>
      <c r="BR11" s="11"/>
      <c r="BT11" s="6"/>
      <c r="BU11" s="6"/>
      <c r="BV11" s="6"/>
      <c r="BW11" s="6"/>
      <c r="BX11" s="6"/>
      <c r="BY11" s="6"/>
      <c r="BZ11" s="6"/>
      <c r="CA11" s="6">
        <v>2</v>
      </c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>
        <f t="shared" si="2"/>
        <v>2</v>
      </c>
      <c r="CN11" s="6"/>
      <c r="CO11" s="6">
        <f t="shared" si="3"/>
        <v>2</v>
      </c>
      <c r="CP11" s="6"/>
      <c r="CQ11" s="6" t="s">
        <v>110</v>
      </c>
      <c r="CR11" s="6"/>
    </row>
    <row r="12" spans="1:96" s="35" customFormat="1" ht="12.75">
      <c r="A12" s="27" t="s">
        <v>58</v>
      </c>
      <c r="B12" s="27"/>
      <c r="C12" s="34"/>
      <c r="D12" s="34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9"/>
      <c r="AK12" s="29">
        <v>1</v>
      </c>
      <c r="AL12" s="29"/>
      <c r="AM12" s="29">
        <v>1</v>
      </c>
      <c r="AN12" s="29">
        <v>2</v>
      </c>
      <c r="AO12" s="29"/>
      <c r="AP12" s="29">
        <v>2</v>
      </c>
      <c r="AQ12" s="29">
        <v>2</v>
      </c>
      <c r="AR12" s="29">
        <v>6</v>
      </c>
      <c r="AS12" s="29">
        <v>2</v>
      </c>
      <c r="AT12" s="29">
        <v>4</v>
      </c>
      <c r="AU12" s="29">
        <v>4</v>
      </c>
      <c r="AV12" s="29"/>
      <c r="AW12" s="29">
        <v>4</v>
      </c>
      <c r="AX12" s="29">
        <v>1</v>
      </c>
      <c r="AZ12" s="29"/>
      <c r="BA12" s="29"/>
      <c r="BB12" s="27">
        <f t="shared" si="0"/>
        <v>29</v>
      </c>
      <c r="BC12" s="30"/>
      <c r="BD12" s="29"/>
      <c r="BE12" s="29">
        <v>1</v>
      </c>
      <c r="BF12" s="36"/>
      <c r="BG12" s="36"/>
      <c r="BH12" s="36"/>
      <c r="BI12" s="36"/>
      <c r="BJ12" s="36">
        <v>1</v>
      </c>
      <c r="BK12" s="36">
        <v>1</v>
      </c>
      <c r="BL12" s="36">
        <v>2</v>
      </c>
      <c r="BM12" s="29"/>
      <c r="BN12" s="36">
        <v>2</v>
      </c>
      <c r="BO12" s="36">
        <v>1</v>
      </c>
      <c r="BP12" s="36"/>
      <c r="BQ12" s="36"/>
      <c r="BR12" s="29">
        <f t="shared" si="1"/>
        <v>37</v>
      </c>
      <c r="BT12" s="27"/>
      <c r="BU12" s="27">
        <v>2</v>
      </c>
      <c r="BV12" s="27">
        <v>1</v>
      </c>
      <c r="BW12" s="27">
        <v>2</v>
      </c>
      <c r="BX12" s="27"/>
      <c r="BY12" s="27"/>
      <c r="BZ12" s="27">
        <v>1</v>
      </c>
      <c r="CA12" s="27"/>
      <c r="CB12" s="27">
        <v>-1</v>
      </c>
      <c r="CC12" s="27">
        <v>2</v>
      </c>
      <c r="CD12" s="27"/>
      <c r="CE12" s="27"/>
      <c r="CF12" s="27"/>
      <c r="CG12" s="27">
        <v>2</v>
      </c>
      <c r="CH12" s="27">
        <v>2</v>
      </c>
      <c r="CI12" s="27"/>
      <c r="CJ12" s="27">
        <v>1</v>
      </c>
      <c r="CK12" s="27"/>
      <c r="CL12" s="27"/>
      <c r="CM12" s="27">
        <f t="shared" si="2"/>
        <v>12</v>
      </c>
      <c r="CN12" s="27"/>
      <c r="CO12" s="27">
        <f t="shared" si="3"/>
        <v>49</v>
      </c>
      <c r="CP12" s="27"/>
      <c r="CQ12" s="27" t="s">
        <v>58</v>
      </c>
      <c r="CR12" s="27"/>
    </row>
    <row r="13" spans="1:96" s="10" customFormat="1" ht="12.75">
      <c r="A13" s="6"/>
      <c r="B13" s="6"/>
      <c r="C13" s="9"/>
      <c r="D13" s="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Z13" s="11"/>
      <c r="BA13" s="11"/>
      <c r="BB13" s="6"/>
      <c r="BC13" s="18"/>
      <c r="BD13" s="11"/>
      <c r="BE13" s="11"/>
      <c r="BF13" s="21"/>
      <c r="BG13" s="21"/>
      <c r="BH13" s="21"/>
      <c r="BI13" s="21"/>
      <c r="BJ13" s="21"/>
      <c r="BK13" s="21"/>
      <c r="BL13" s="21"/>
      <c r="BM13" s="11"/>
      <c r="BN13" s="21"/>
      <c r="BO13" s="21"/>
      <c r="BP13" s="21"/>
      <c r="BQ13" s="21"/>
      <c r="BR13" s="11"/>
      <c r="BT13" s="6"/>
      <c r="BU13" s="6">
        <v>2</v>
      </c>
      <c r="BV13" s="6">
        <v>1</v>
      </c>
      <c r="BW13" s="6">
        <v>2</v>
      </c>
      <c r="BX13" s="6">
        <v>4</v>
      </c>
      <c r="BY13" s="6">
        <v>2</v>
      </c>
      <c r="BZ13" s="6">
        <v>1</v>
      </c>
      <c r="CA13" s="6">
        <v>2</v>
      </c>
      <c r="CB13" s="6">
        <v>4</v>
      </c>
      <c r="CC13" s="6">
        <v>2</v>
      </c>
      <c r="CD13" s="6"/>
      <c r="CE13" s="6">
        <v>2</v>
      </c>
      <c r="CF13" s="6"/>
      <c r="CG13" s="6">
        <v>3</v>
      </c>
      <c r="CH13" s="6">
        <v>2</v>
      </c>
      <c r="CI13" s="6">
        <v>2</v>
      </c>
      <c r="CJ13" s="6">
        <v>1</v>
      </c>
      <c r="CK13" s="6"/>
      <c r="CL13" s="6"/>
      <c r="CM13" s="6">
        <f t="shared" si="2"/>
        <v>30</v>
      </c>
      <c r="CN13" s="6"/>
      <c r="CO13" s="6">
        <f t="shared" si="3"/>
        <v>30</v>
      </c>
      <c r="CP13" s="6"/>
      <c r="CQ13" s="6" t="s">
        <v>96</v>
      </c>
      <c r="CR13" s="6"/>
    </row>
    <row r="14" spans="1:96" s="35" customFormat="1" ht="12.75">
      <c r="A14" s="27"/>
      <c r="B14" s="27"/>
      <c r="C14" s="34"/>
      <c r="D14" s="34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Z14" s="29"/>
      <c r="BA14" s="29"/>
      <c r="BB14" s="27"/>
      <c r="BC14" s="30"/>
      <c r="BD14" s="29"/>
      <c r="BE14" s="29"/>
      <c r="BF14" s="36"/>
      <c r="BG14" s="36"/>
      <c r="BH14" s="36"/>
      <c r="BI14" s="36"/>
      <c r="BJ14" s="36"/>
      <c r="BK14" s="36"/>
      <c r="BL14" s="36"/>
      <c r="BM14" s="29"/>
      <c r="BN14" s="36"/>
      <c r="BO14" s="36"/>
      <c r="BP14" s="36"/>
      <c r="BQ14" s="36"/>
      <c r="BR14" s="29"/>
      <c r="BT14" s="27"/>
      <c r="BU14" s="27"/>
      <c r="BV14" s="27">
        <v>1</v>
      </c>
      <c r="BW14" s="27">
        <v>2</v>
      </c>
      <c r="BX14" s="27">
        <v>4</v>
      </c>
      <c r="BY14" s="27">
        <v>2</v>
      </c>
      <c r="BZ14" s="27"/>
      <c r="CA14" s="27"/>
      <c r="CB14" s="27">
        <v>6</v>
      </c>
      <c r="CC14" s="27">
        <v>2</v>
      </c>
      <c r="CD14" s="27"/>
      <c r="CE14" s="27"/>
      <c r="CF14" s="27"/>
      <c r="CG14" s="27"/>
      <c r="CH14" s="27"/>
      <c r="CI14" s="27"/>
      <c r="CJ14" s="27"/>
      <c r="CK14" s="27"/>
      <c r="CL14" s="27"/>
      <c r="CM14" s="27">
        <f t="shared" si="2"/>
        <v>17</v>
      </c>
      <c r="CN14" s="27"/>
      <c r="CO14" s="27">
        <f t="shared" si="3"/>
        <v>17</v>
      </c>
      <c r="CP14" s="27"/>
      <c r="CQ14" s="27" t="s">
        <v>91</v>
      </c>
      <c r="CR14" s="27"/>
    </row>
    <row r="15" spans="1:97" s="6" customFormat="1" ht="12.75">
      <c r="A15" s="6" t="s">
        <v>13</v>
      </c>
      <c r="B15" s="6">
        <v>8</v>
      </c>
      <c r="C15" s="7">
        <v>15</v>
      </c>
      <c r="D15" s="7"/>
      <c r="E15" s="6">
        <v>1</v>
      </c>
      <c r="G15" s="6">
        <v>1</v>
      </c>
      <c r="K15" s="6">
        <v>5</v>
      </c>
      <c r="L15" s="6">
        <v>6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Y15" s="6">
        <v>3</v>
      </c>
      <c r="AD15" s="6">
        <f>SUM(E15:AC15)</f>
        <v>24</v>
      </c>
      <c r="AJ15" s="11">
        <v>2</v>
      </c>
      <c r="AK15" s="11">
        <v>1</v>
      </c>
      <c r="AL15" s="11">
        <v>1</v>
      </c>
      <c r="AM15" s="11">
        <v>1</v>
      </c>
      <c r="AN15" s="11">
        <v>2</v>
      </c>
      <c r="AO15" s="11">
        <v>1</v>
      </c>
      <c r="AP15" s="11"/>
      <c r="AQ15" s="11">
        <v>2</v>
      </c>
      <c r="AR15" s="11">
        <v>8</v>
      </c>
      <c r="AS15" s="11">
        <v>1</v>
      </c>
      <c r="AT15" s="11">
        <v>2</v>
      </c>
      <c r="AU15" s="11">
        <v>2</v>
      </c>
      <c r="AV15" s="11">
        <v>2</v>
      </c>
      <c r="AW15" s="11">
        <v>-3</v>
      </c>
      <c r="AX15" s="11"/>
      <c r="AZ15" s="11"/>
      <c r="BA15" s="11"/>
      <c r="BB15" s="6">
        <f t="shared" si="0"/>
        <v>22</v>
      </c>
      <c r="BC15" s="18"/>
      <c r="BD15" s="11"/>
      <c r="BE15" s="11">
        <v>1</v>
      </c>
      <c r="BF15" s="11">
        <v>2</v>
      </c>
      <c r="BG15" s="11">
        <v>1</v>
      </c>
      <c r="BH15" s="11">
        <v>1</v>
      </c>
      <c r="BI15" s="11">
        <v>1</v>
      </c>
      <c r="BJ15" s="11"/>
      <c r="BK15" s="11">
        <v>1</v>
      </c>
      <c r="BL15" s="11">
        <v>2</v>
      </c>
      <c r="BM15" s="11">
        <v>2</v>
      </c>
      <c r="BN15" s="11">
        <v>2</v>
      </c>
      <c r="BO15" s="11"/>
      <c r="BP15" s="11"/>
      <c r="BQ15" s="11"/>
      <c r="BR15" s="11">
        <f t="shared" si="1"/>
        <v>35</v>
      </c>
      <c r="BU15" s="6">
        <v>2</v>
      </c>
      <c r="BV15" s="6">
        <v>1</v>
      </c>
      <c r="BW15" s="6">
        <v>2</v>
      </c>
      <c r="BY15" s="6">
        <v>2</v>
      </c>
      <c r="BZ15" s="6">
        <v>1</v>
      </c>
      <c r="CA15" s="6">
        <v>2</v>
      </c>
      <c r="CB15" s="6">
        <v>1</v>
      </c>
      <c r="CC15" s="6">
        <v>2</v>
      </c>
      <c r="CE15" s="6">
        <v>2</v>
      </c>
      <c r="CG15" s="6">
        <v>4</v>
      </c>
      <c r="CH15" s="6">
        <v>2</v>
      </c>
      <c r="CI15" s="6">
        <v>2</v>
      </c>
      <c r="CM15" s="6">
        <f t="shared" si="2"/>
        <v>23</v>
      </c>
      <c r="CO15" s="6">
        <f t="shared" si="3"/>
        <v>82</v>
      </c>
      <c r="CQ15" s="6" t="s">
        <v>88</v>
      </c>
      <c r="CS15" s="15"/>
    </row>
    <row r="16" spans="1:97" s="27" customFormat="1" ht="12.75">
      <c r="A16" s="27" t="s">
        <v>49</v>
      </c>
      <c r="C16" s="34"/>
      <c r="D16" s="34"/>
      <c r="AJ16" s="29">
        <v>2</v>
      </c>
      <c r="AK16" s="29">
        <v>1</v>
      </c>
      <c r="AL16" s="29">
        <v>1</v>
      </c>
      <c r="AM16" s="29">
        <v>1</v>
      </c>
      <c r="AN16" s="29">
        <v>2</v>
      </c>
      <c r="AO16" s="29"/>
      <c r="AP16" s="29">
        <v>2</v>
      </c>
      <c r="AQ16" s="29">
        <v>2</v>
      </c>
      <c r="AR16" s="29">
        <v>10</v>
      </c>
      <c r="AS16" s="29"/>
      <c r="AT16" s="29"/>
      <c r="AU16" s="29"/>
      <c r="AV16" s="29"/>
      <c r="AW16" s="29">
        <v>6</v>
      </c>
      <c r="AX16" s="29"/>
      <c r="AZ16" s="29"/>
      <c r="BA16" s="29"/>
      <c r="BB16" s="27">
        <f t="shared" si="0"/>
        <v>27</v>
      </c>
      <c r="BC16" s="30"/>
      <c r="BD16" s="29"/>
      <c r="BE16" s="29">
        <v>1</v>
      </c>
      <c r="BF16" s="29">
        <v>2</v>
      </c>
      <c r="BG16" s="29"/>
      <c r="BH16" s="29"/>
      <c r="BI16" s="29"/>
      <c r="BJ16" s="29">
        <v>1</v>
      </c>
      <c r="BK16" s="29">
        <v>1</v>
      </c>
      <c r="BL16" s="29">
        <v>2</v>
      </c>
      <c r="BM16" s="29">
        <v>3</v>
      </c>
      <c r="BN16" s="29"/>
      <c r="BO16" s="29"/>
      <c r="BP16" s="29"/>
      <c r="BQ16" s="29"/>
      <c r="BR16" s="29">
        <f t="shared" si="1"/>
        <v>37</v>
      </c>
      <c r="CB16" s="27">
        <v>-3</v>
      </c>
      <c r="CC16" s="27">
        <v>2</v>
      </c>
      <c r="CG16" s="27">
        <v>1</v>
      </c>
      <c r="CI16" s="27">
        <v>2</v>
      </c>
      <c r="CM16" s="27">
        <f t="shared" si="2"/>
        <v>2</v>
      </c>
      <c r="CO16" s="27">
        <f t="shared" si="3"/>
        <v>39</v>
      </c>
      <c r="CQ16" s="27" t="s">
        <v>49</v>
      </c>
      <c r="CS16" s="33"/>
    </row>
    <row r="17" spans="1:96" s="10" customFormat="1" ht="12.75">
      <c r="A17" s="6" t="s">
        <v>48</v>
      </c>
      <c r="B17" s="6"/>
      <c r="C17" s="9"/>
      <c r="D17" s="9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11">
        <v>2</v>
      </c>
      <c r="AK17" s="11">
        <v>1</v>
      </c>
      <c r="AL17" s="11">
        <v>1</v>
      </c>
      <c r="AM17" s="11">
        <v>1</v>
      </c>
      <c r="AN17" s="11">
        <v>2</v>
      </c>
      <c r="AO17" s="11"/>
      <c r="AP17" s="11">
        <v>2</v>
      </c>
      <c r="AQ17" s="11"/>
      <c r="AR17" s="11">
        <v>3</v>
      </c>
      <c r="AS17" s="11">
        <v>1</v>
      </c>
      <c r="AT17" s="11">
        <v>2</v>
      </c>
      <c r="AU17" s="11">
        <v>2</v>
      </c>
      <c r="AV17" s="11"/>
      <c r="AW17" s="11">
        <v>3</v>
      </c>
      <c r="AX17" s="11"/>
      <c r="AZ17" s="11"/>
      <c r="BA17" s="11"/>
      <c r="BB17" s="6">
        <f t="shared" si="0"/>
        <v>20</v>
      </c>
      <c r="BC17" s="18"/>
      <c r="BD17" s="11"/>
      <c r="BE17" s="11"/>
      <c r="BF17" s="21"/>
      <c r="BG17" s="21"/>
      <c r="BH17" s="21"/>
      <c r="BI17" s="21"/>
      <c r="BJ17" s="21">
        <v>1</v>
      </c>
      <c r="BK17" s="21">
        <v>1</v>
      </c>
      <c r="BL17" s="21"/>
      <c r="BM17" s="11"/>
      <c r="BN17" s="21"/>
      <c r="BO17" s="21"/>
      <c r="BP17" s="21"/>
      <c r="BQ17" s="21"/>
      <c r="BR17" s="11">
        <f t="shared" si="1"/>
        <v>22</v>
      </c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>
        <f t="shared" si="2"/>
        <v>0</v>
      </c>
      <c r="CN17" s="6"/>
      <c r="CO17" s="6">
        <f t="shared" si="3"/>
        <v>22</v>
      </c>
      <c r="CP17" s="6"/>
      <c r="CQ17" s="6" t="s">
        <v>48</v>
      </c>
      <c r="CR17" s="6"/>
    </row>
    <row r="18" spans="1:97" s="27" customFormat="1" ht="12.75">
      <c r="A18" s="27" t="s">
        <v>5</v>
      </c>
      <c r="B18" s="27">
        <v>8</v>
      </c>
      <c r="C18" s="28">
        <v>15</v>
      </c>
      <c r="D18" s="28"/>
      <c r="E18" s="27">
        <v>1</v>
      </c>
      <c r="G18" s="27">
        <v>1</v>
      </c>
      <c r="H18" s="27">
        <v>0</v>
      </c>
      <c r="K18" s="27">
        <v>0</v>
      </c>
      <c r="L18" s="27">
        <v>-1</v>
      </c>
      <c r="Y18" s="27">
        <v>0</v>
      </c>
      <c r="AD18" s="27">
        <f>SUM(E18:AC18)</f>
        <v>1</v>
      </c>
      <c r="AJ18" s="29">
        <v>2</v>
      </c>
      <c r="AK18" s="29">
        <v>1</v>
      </c>
      <c r="AL18" s="29">
        <v>1</v>
      </c>
      <c r="AM18" s="29">
        <v>1</v>
      </c>
      <c r="AN18" s="29">
        <v>2</v>
      </c>
      <c r="AO18" s="29"/>
      <c r="AP18" s="29">
        <v>2</v>
      </c>
      <c r="AQ18" s="29">
        <v>2</v>
      </c>
      <c r="AR18" s="29">
        <v>2</v>
      </c>
      <c r="AS18" s="29">
        <v>2</v>
      </c>
      <c r="AT18" s="29">
        <v>4</v>
      </c>
      <c r="AU18" s="29">
        <v>2</v>
      </c>
      <c r="AV18" s="29">
        <v>2</v>
      </c>
      <c r="AW18" s="29">
        <v>-1</v>
      </c>
      <c r="AX18" s="29"/>
      <c r="AZ18" s="29"/>
      <c r="BA18" s="29"/>
      <c r="BB18" s="27">
        <f t="shared" si="0"/>
        <v>22</v>
      </c>
      <c r="BC18" s="30"/>
      <c r="BD18" s="29"/>
      <c r="BE18" s="29">
        <v>1</v>
      </c>
      <c r="BF18" s="29">
        <v>2</v>
      </c>
      <c r="BG18" s="29">
        <v>1</v>
      </c>
      <c r="BH18" s="29"/>
      <c r="BI18" s="29">
        <v>1</v>
      </c>
      <c r="BJ18" s="29">
        <v>1</v>
      </c>
      <c r="BK18" s="29">
        <v>1</v>
      </c>
      <c r="BL18" s="29">
        <v>2</v>
      </c>
      <c r="BM18" s="29">
        <v>4</v>
      </c>
      <c r="BN18" s="29">
        <v>2</v>
      </c>
      <c r="BO18" s="29"/>
      <c r="BP18" s="29"/>
      <c r="BQ18" s="29"/>
      <c r="BR18" s="29">
        <f t="shared" si="1"/>
        <v>37</v>
      </c>
      <c r="BU18" s="27">
        <v>2</v>
      </c>
      <c r="BW18" s="27">
        <v>2</v>
      </c>
      <c r="BX18" s="27">
        <v>3</v>
      </c>
      <c r="BZ18" s="27">
        <v>1</v>
      </c>
      <c r="CA18" s="27">
        <v>2</v>
      </c>
      <c r="CB18" s="27">
        <v>-1</v>
      </c>
      <c r="CC18" s="27">
        <v>2</v>
      </c>
      <c r="CG18" s="27">
        <v>3</v>
      </c>
      <c r="CH18" s="27">
        <v>2</v>
      </c>
      <c r="CM18" s="27">
        <f t="shared" si="2"/>
        <v>16</v>
      </c>
      <c r="CO18" s="27">
        <f t="shared" si="3"/>
        <v>54</v>
      </c>
      <c r="CQ18" s="27" t="s">
        <v>5</v>
      </c>
      <c r="CS18" s="33"/>
    </row>
    <row r="19" spans="1:97" s="6" customFormat="1" ht="12.75">
      <c r="A19" s="6" t="s">
        <v>50</v>
      </c>
      <c r="C19" s="7"/>
      <c r="D19" s="7"/>
      <c r="AJ19" s="11">
        <v>2</v>
      </c>
      <c r="AK19" s="11">
        <v>1</v>
      </c>
      <c r="AL19" s="11">
        <v>1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Z19" s="11"/>
      <c r="BA19" s="11"/>
      <c r="BB19" s="6">
        <f t="shared" si="0"/>
        <v>4</v>
      </c>
      <c r="BC19" s="18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 t="shared" si="1"/>
        <v>4</v>
      </c>
      <c r="CM19" s="6">
        <f t="shared" si="2"/>
        <v>0</v>
      </c>
      <c r="CO19" s="6">
        <f t="shared" si="3"/>
        <v>4</v>
      </c>
      <c r="CQ19" s="6" t="s">
        <v>50</v>
      </c>
      <c r="CS19" s="15"/>
    </row>
    <row r="20" spans="1:96" s="37" customFormat="1" ht="12.75">
      <c r="A20" s="27"/>
      <c r="B20" s="27"/>
      <c r="C20" s="28"/>
      <c r="D20" s="28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Z20" s="29"/>
      <c r="BA20" s="29"/>
      <c r="BB20" s="27"/>
      <c r="BC20" s="30"/>
      <c r="BD20" s="29"/>
      <c r="BE20" s="29"/>
      <c r="BF20" s="36"/>
      <c r="BG20" s="36"/>
      <c r="BH20" s="36"/>
      <c r="BI20" s="36"/>
      <c r="BJ20" s="36"/>
      <c r="BK20" s="36"/>
      <c r="BL20" s="36"/>
      <c r="BM20" s="29"/>
      <c r="BN20" s="36"/>
      <c r="BO20" s="36"/>
      <c r="BP20" s="36"/>
      <c r="BQ20" s="36"/>
      <c r="BR20" s="29"/>
      <c r="BT20" s="27"/>
      <c r="BU20" s="27"/>
      <c r="BV20" s="27"/>
      <c r="BW20" s="27"/>
      <c r="BX20" s="27"/>
      <c r="BY20" s="27"/>
      <c r="BZ20" s="27"/>
      <c r="CA20" s="27">
        <v>2</v>
      </c>
      <c r="CB20" s="27">
        <v>2</v>
      </c>
      <c r="CC20" s="27"/>
      <c r="CD20" s="27"/>
      <c r="CE20" s="27">
        <v>2</v>
      </c>
      <c r="CF20" s="27"/>
      <c r="CG20" s="27"/>
      <c r="CH20" s="27"/>
      <c r="CI20" s="27"/>
      <c r="CJ20" s="27"/>
      <c r="CK20" s="27"/>
      <c r="CL20" s="27"/>
      <c r="CM20" s="27">
        <f t="shared" si="2"/>
        <v>6</v>
      </c>
      <c r="CN20" s="27"/>
      <c r="CO20" s="27">
        <f t="shared" si="3"/>
        <v>6</v>
      </c>
      <c r="CP20" s="27"/>
      <c r="CQ20" s="27" t="s">
        <v>117</v>
      </c>
      <c r="CR20" s="27"/>
    </row>
    <row r="21" spans="1:96" s="8" customFormat="1" ht="12.75">
      <c r="A21" s="6"/>
      <c r="B21" s="6"/>
      <c r="C21" s="7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Z21" s="11"/>
      <c r="BA21" s="11"/>
      <c r="BB21" s="6"/>
      <c r="BC21" s="18"/>
      <c r="BD21" s="11"/>
      <c r="BE21" s="11"/>
      <c r="BF21" s="21"/>
      <c r="BG21" s="21"/>
      <c r="BH21" s="21"/>
      <c r="BI21" s="21"/>
      <c r="BJ21" s="21"/>
      <c r="BK21" s="21"/>
      <c r="BL21" s="21"/>
      <c r="BM21" s="11"/>
      <c r="BN21" s="21"/>
      <c r="BO21" s="21"/>
      <c r="BP21" s="21"/>
      <c r="BQ21" s="21"/>
      <c r="BR21" s="11"/>
      <c r="BT21" s="6"/>
      <c r="BU21" s="6"/>
      <c r="BV21" s="6"/>
      <c r="BW21" s="6"/>
      <c r="BX21" s="6"/>
      <c r="BY21" s="6"/>
      <c r="BZ21" s="6"/>
      <c r="CA21" s="6">
        <v>2</v>
      </c>
      <c r="CB21" s="6">
        <v>2</v>
      </c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>
        <f t="shared" si="2"/>
        <v>4</v>
      </c>
      <c r="CN21" s="6"/>
      <c r="CO21" s="6">
        <f t="shared" si="3"/>
        <v>4</v>
      </c>
      <c r="CP21" s="6"/>
      <c r="CQ21" s="6" t="s">
        <v>108</v>
      </c>
      <c r="CR21" s="6"/>
    </row>
    <row r="22" spans="1:97" s="27" customFormat="1" ht="12.75">
      <c r="A22" s="27" t="s">
        <v>16</v>
      </c>
      <c r="B22" s="27">
        <v>9</v>
      </c>
      <c r="C22" s="28">
        <v>15</v>
      </c>
      <c r="D22" s="28"/>
      <c r="E22" s="27">
        <v>1</v>
      </c>
      <c r="G22" s="27">
        <v>1</v>
      </c>
      <c r="H22" s="27">
        <v>1</v>
      </c>
      <c r="K22" s="27">
        <v>5</v>
      </c>
      <c r="L22" s="27">
        <v>5</v>
      </c>
      <c r="N22" s="27">
        <v>1</v>
      </c>
      <c r="P22" s="27">
        <v>1</v>
      </c>
      <c r="Q22" s="27">
        <v>1</v>
      </c>
      <c r="R22" s="27">
        <v>1</v>
      </c>
      <c r="S22" s="27">
        <v>1</v>
      </c>
      <c r="T22" s="27">
        <v>1</v>
      </c>
      <c r="U22" s="27">
        <v>1</v>
      </c>
      <c r="Y22" s="27">
        <v>3</v>
      </c>
      <c r="Z22" s="27">
        <v>1</v>
      </c>
      <c r="AB22" s="27">
        <v>1</v>
      </c>
      <c r="AD22" s="27">
        <f>SUM(E22:AC22)</f>
        <v>25</v>
      </c>
      <c r="AF22" s="29">
        <v>1</v>
      </c>
      <c r="AG22" s="29">
        <v>1</v>
      </c>
      <c r="AJ22" s="29">
        <v>2</v>
      </c>
      <c r="AK22" s="29">
        <v>1</v>
      </c>
      <c r="AL22" s="29">
        <v>1</v>
      </c>
      <c r="AM22" s="29"/>
      <c r="AN22" s="29">
        <v>2</v>
      </c>
      <c r="AO22" s="29"/>
      <c r="AP22" s="29">
        <v>2</v>
      </c>
      <c r="AQ22" s="29">
        <v>2</v>
      </c>
      <c r="AR22" s="29">
        <v>2</v>
      </c>
      <c r="AS22" s="29">
        <v>1</v>
      </c>
      <c r="AT22" s="29">
        <v>2</v>
      </c>
      <c r="AU22" s="29">
        <v>2</v>
      </c>
      <c r="AV22" s="29">
        <v>2</v>
      </c>
      <c r="AW22" s="29"/>
      <c r="AX22" s="29">
        <v>2</v>
      </c>
      <c r="AZ22" s="29"/>
      <c r="BA22" s="29"/>
      <c r="BB22" s="27">
        <f t="shared" si="0"/>
        <v>23</v>
      </c>
      <c r="BC22" s="30"/>
      <c r="BD22" s="29"/>
      <c r="BE22" s="29">
        <v>1</v>
      </c>
      <c r="BF22" s="29">
        <v>2</v>
      </c>
      <c r="BG22" s="29">
        <v>1</v>
      </c>
      <c r="BH22" s="29"/>
      <c r="BI22" s="29">
        <v>1</v>
      </c>
      <c r="BJ22" s="29">
        <v>1</v>
      </c>
      <c r="BK22" s="29">
        <v>1</v>
      </c>
      <c r="BL22" s="29">
        <v>2</v>
      </c>
      <c r="BM22" s="29">
        <v>2</v>
      </c>
      <c r="BN22" s="29">
        <v>2</v>
      </c>
      <c r="BO22" s="29"/>
      <c r="BP22" s="29"/>
      <c r="BQ22" s="29"/>
      <c r="BR22" s="29">
        <f t="shared" si="1"/>
        <v>36</v>
      </c>
      <c r="BU22" s="27">
        <v>2</v>
      </c>
      <c r="BV22" s="27">
        <v>1</v>
      </c>
      <c r="BW22" s="27">
        <v>2</v>
      </c>
      <c r="BY22" s="27">
        <v>2</v>
      </c>
      <c r="BZ22" s="27">
        <v>1</v>
      </c>
      <c r="CB22" s="27">
        <v>1</v>
      </c>
      <c r="CC22" s="27">
        <v>2</v>
      </c>
      <c r="CF22" s="27">
        <v>2</v>
      </c>
      <c r="CG22" s="27">
        <v>2</v>
      </c>
      <c r="CH22" s="27">
        <v>2</v>
      </c>
      <c r="CI22" s="27">
        <v>2</v>
      </c>
      <c r="CJ22" s="27">
        <v>1</v>
      </c>
      <c r="CM22" s="27">
        <f t="shared" si="2"/>
        <v>20</v>
      </c>
      <c r="CO22" s="27">
        <f t="shared" si="3"/>
        <v>81</v>
      </c>
      <c r="CQ22" s="27" t="s">
        <v>16</v>
      </c>
      <c r="CS22" s="33"/>
    </row>
    <row r="23" spans="1:96" s="8" customFormat="1" ht="12.75">
      <c r="A23" s="6"/>
      <c r="B23" s="6"/>
      <c r="C23" s="7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1"/>
      <c r="AG23" s="11"/>
      <c r="AH23" s="6"/>
      <c r="AI23" s="6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Z23" s="11"/>
      <c r="BA23" s="11"/>
      <c r="BB23" s="6"/>
      <c r="BC23" s="18"/>
      <c r="BD23" s="11"/>
      <c r="BE23" s="11"/>
      <c r="BF23" s="21"/>
      <c r="BG23" s="21"/>
      <c r="BH23" s="21"/>
      <c r="BI23" s="21"/>
      <c r="BJ23" s="21"/>
      <c r="BK23" s="21"/>
      <c r="BL23" s="21"/>
      <c r="BM23" s="11"/>
      <c r="BN23" s="21"/>
      <c r="BO23" s="21"/>
      <c r="BP23" s="21"/>
      <c r="BQ23" s="21"/>
      <c r="BR23" s="11"/>
      <c r="BT23" s="6"/>
      <c r="BU23" s="6">
        <v>2</v>
      </c>
      <c r="BV23" s="6">
        <v>1</v>
      </c>
      <c r="BW23" s="6">
        <v>2</v>
      </c>
      <c r="BX23" s="6">
        <v>4</v>
      </c>
      <c r="BY23" s="6">
        <v>2</v>
      </c>
      <c r="BZ23" s="6"/>
      <c r="CA23" s="6">
        <v>2</v>
      </c>
      <c r="CB23" s="6">
        <v>4</v>
      </c>
      <c r="CC23" s="6">
        <v>2</v>
      </c>
      <c r="CD23" s="6"/>
      <c r="CE23" s="6"/>
      <c r="CF23" s="6"/>
      <c r="CG23" s="6">
        <v>4</v>
      </c>
      <c r="CH23" s="6">
        <v>2</v>
      </c>
      <c r="CI23" s="6">
        <v>2</v>
      </c>
      <c r="CJ23" s="6">
        <v>1</v>
      </c>
      <c r="CK23" s="6"/>
      <c r="CL23" s="6"/>
      <c r="CM23" s="6">
        <f t="shared" si="2"/>
        <v>28</v>
      </c>
      <c r="CN23" s="6"/>
      <c r="CO23" s="6">
        <f t="shared" si="3"/>
        <v>28</v>
      </c>
      <c r="CP23" s="6"/>
      <c r="CQ23" s="6" t="s">
        <v>92</v>
      </c>
      <c r="CR23" s="6"/>
    </row>
    <row r="24" spans="1:96" s="37" customFormat="1" ht="12.75">
      <c r="A24" s="27"/>
      <c r="B24" s="27"/>
      <c r="C24" s="28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9"/>
      <c r="AG24" s="29"/>
      <c r="AH24" s="27"/>
      <c r="AI24" s="27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Z24" s="29"/>
      <c r="BA24" s="29"/>
      <c r="BB24" s="27"/>
      <c r="BC24" s="30"/>
      <c r="BD24" s="29"/>
      <c r="BE24" s="29"/>
      <c r="BF24" s="36"/>
      <c r="BG24" s="36"/>
      <c r="BH24" s="36"/>
      <c r="BI24" s="36"/>
      <c r="BJ24" s="36"/>
      <c r="BK24" s="36"/>
      <c r="BL24" s="36"/>
      <c r="BM24" s="29"/>
      <c r="BN24" s="36"/>
      <c r="BO24" s="36"/>
      <c r="BP24" s="36"/>
      <c r="BQ24" s="36"/>
      <c r="BR24" s="29"/>
      <c r="BT24" s="27"/>
      <c r="BU24" s="27">
        <v>2</v>
      </c>
      <c r="BV24" s="27">
        <v>1</v>
      </c>
      <c r="BW24" s="27">
        <v>2</v>
      </c>
      <c r="BX24" s="27">
        <v>4</v>
      </c>
      <c r="BY24" s="27">
        <v>2</v>
      </c>
      <c r="BZ24" s="27"/>
      <c r="CA24" s="27"/>
      <c r="CB24" s="27">
        <v>4</v>
      </c>
      <c r="CC24" s="27">
        <v>2</v>
      </c>
      <c r="CD24" s="27"/>
      <c r="CE24" s="27"/>
      <c r="CF24" s="27"/>
      <c r="CG24" s="27">
        <v>3</v>
      </c>
      <c r="CH24" s="27">
        <v>2</v>
      </c>
      <c r="CI24" s="27">
        <v>2</v>
      </c>
      <c r="CJ24" s="27">
        <v>1</v>
      </c>
      <c r="CK24" s="27"/>
      <c r="CL24" s="27"/>
      <c r="CM24" s="27">
        <f t="shared" si="2"/>
        <v>25</v>
      </c>
      <c r="CN24" s="27"/>
      <c r="CO24" s="27">
        <f t="shared" si="3"/>
        <v>25</v>
      </c>
      <c r="CP24" s="27"/>
      <c r="CQ24" s="27" t="s">
        <v>93</v>
      </c>
      <c r="CR24" s="27"/>
    </row>
    <row r="25" spans="1:97" s="6" customFormat="1" ht="12.75">
      <c r="A25" s="6" t="s">
        <v>55</v>
      </c>
      <c r="C25" s="9"/>
      <c r="D25" s="9"/>
      <c r="AJ25" s="11"/>
      <c r="AK25" s="11">
        <v>1</v>
      </c>
      <c r="AL25" s="11"/>
      <c r="AM25" s="11">
        <v>1</v>
      </c>
      <c r="AN25" s="11">
        <v>2</v>
      </c>
      <c r="AO25" s="11"/>
      <c r="AP25" s="11">
        <v>2</v>
      </c>
      <c r="AQ25" s="11">
        <v>2</v>
      </c>
      <c r="AR25" s="11">
        <v>7</v>
      </c>
      <c r="AS25" s="11">
        <v>2</v>
      </c>
      <c r="AT25" s="11">
        <v>4</v>
      </c>
      <c r="AU25" s="11">
        <v>2</v>
      </c>
      <c r="AV25" s="11">
        <v>2</v>
      </c>
      <c r="AW25" s="11">
        <v>2</v>
      </c>
      <c r="AX25" s="11"/>
      <c r="AZ25" s="11"/>
      <c r="BA25" s="11"/>
      <c r="BB25" s="6">
        <f t="shared" si="0"/>
        <v>27</v>
      </c>
      <c r="BC25" s="18"/>
      <c r="BD25" s="11"/>
      <c r="BE25" s="11">
        <v>1</v>
      </c>
      <c r="BF25" s="11">
        <v>2</v>
      </c>
      <c r="BG25" s="11">
        <v>1</v>
      </c>
      <c r="BH25" s="11"/>
      <c r="BI25" s="11">
        <v>1</v>
      </c>
      <c r="BJ25" s="11">
        <v>1</v>
      </c>
      <c r="BK25" s="11">
        <v>1</v>
      </c>
      <c r="BL25" s="11">
        <v>2</v>
      </c>
      <c r="BM25" s="11"/>
      <c r="BN25" s="11">
        <v>2</v>
      </c>
      <c r="BO25" s="11">
        <v>1</v>
      </c>
      <c r="BP25" s="11"/>
      <c r="BQ25" s="11"/>
      <c r="BR25" s="11">
        <f t="shared" si="1"/>
        <v>39</v>
      </c>
      <c r="CM25" s="6">
        <f t="shared" si="2"/>
        <v>0</v>
      </c>
      <c r="CO25" s="6">
        <f t="shared" si="3"/>
        <v>39</v>
      </c>
      <c r="CQ25" s="6" t="s">
        <v>55</v>
      </c>
      <c r="CS25" s="15"/>
    </row>
    <row r="26" spans="1:96" s="35" customFormat="1" ht="12.75">
      <c r="A26" s="27"/>
      <c r="B26" s="27"/>
      <c r="C26" s="28"/>
      <c r="D26" s="28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Z26" s="29"/>
      <c r="BA26" s="29"/>
      <c r="BB26" s="27"/>
      <c r="BC26" s="30"/>
      <c r="BD26" s="29"/>
      <c r="BE26" s="29"/>
      <c r="BF26" s="36"/>
      <c r="BG26" s="36"/>
      <c r="BH26" s="36"/>
      <c r="BI26" s="36"/>
      <c r="BJ26" s="36"/>
      <c r="BK26" s="36"/>
      <c r="BL26" s="36"/>
      <c r="BM26" s="29"/>
      <c r="BN26" s="36"/>
      <c r="BO26" s="36"/>
      <c r="BP26" s="36"/>
      <c r="BQ26" s="36"/>
      <c r="BR26" s="29"/>
      <c r="BT26" s="27"/>
      <c r="BU26" s="27">
        <v>2</v>
      </c>
      <c r="BV26" s="27">
        <v>1</v>
      </c>
      <c r="BW26" s="27">
        <v>2</v>
      </c>
      <c r="BX26" s="27"/>
      <c r="BY26" s="27">
        <v>2</v>
      </c>
      <c r="BZ26" s="27"/>
      <c r="CA26" s="27">
        <v>2</v>
      </c>
      <c r="CB26" s="27">
        <v>5</v>
      </c>
      <c r="CC26" s="27">
        <v>2</v>
      </c>
      <c r="CD26" s="27"/>
      <c r="CE26" s="27"/>
      <c r="CF26" s="27"/>
      <c r="CG26" s="27">
        <v>2</v>
      </c>
      <c r="CH26" s="27">
        <v>2</v>
      </c>
      <c r="CI26" s="27"/>
      <c r="CJ26" s="27"/>
      <c r="CK26" s="27"/>
      <c r="CL26" s="27"/>
      <c r="CM26" s="27">
        <f t="shared" si="2"/>
        <v>20</v>
      </c>
      <c r="CN26" s="27"/>
      <c r="CO26" s="27">
        <f t="shared" si="3"/>
        <v>20</v>
      </c>
      <c r="CP26" s="27"/>
      <c r="CQ26" s="27" t="s">
        <v>89</v>
      </c>
      <c r="CR26" s="27"/>
    </row>
    <row r="27" spans="1:96" s="10" customFormat="1" ht="12.75">
      <c r="A27" s="6"/>
      <c r="B27" s="6"/>
      <c r="C27" s="7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11"/>
      <c r="AK27" s="11"/>
      <c r="AL27" s="11"/>
      <c r="AM27" s="11"/>
      <c r="AN27" s="11"/>
      <c r="AO27" s="11"/>
      <c r="AP27" s="11">
        <v>2</v>
      </c>
      <c r="AQ27" s="11">
        <v>2</v>
      </c>
      <c r="AR27" s="11"/>
      <c r="AS27" s="11">
        <v>1</v>
      </c>
      <c r="AT27" s="11">
        <v>2</v>
      </c>
      <c r="AU27" s="11">
        <v>2</v>
      </c>
      <c r="AV27" s="11"/>
      <c r="AW27" s="11">
        <v>4</v>
      </c>
      <c r="AX27" s="11"/>
      <c r="AZ27" s="11"/>
      <c r="BA27" s="11"/>
      <c r="BB27" s="6">
        <f t="shared" si="0"/>
        <v>13</v>
      </c>
      <c r="BC27" s="18"/>
      <c r="BD27" s="11"/>
      <c r="BE27" s="11">
        <v>1</v>
      </c>
      <c r="BF27" s="21">
        <v>2</v>
      </c>
      <c r="BG27" s="21">
        <v>1</v>
      </c>
      <c r="BH27" s="21"/>
      <c r="BI27" s="21">
        <v>1</v>
      </c>
      <c r="BJ27" s="21">
        <v>1</v>
      </c>
      <c r="BK27" s="21"/>
      <c r="BL27" s="21"/>
      <c r="BM27" s="11">
        <v>1</v>
      </c>
      <c r="BN27" s="21">
        <v>2</v>
      </c>
      <c r="BO27" s="21">
        <v>1</v>
      </c>
      <c r="BP27" s="21"/>
      <c r="BQ27" s="21"/>
      <c r="BR27" s="11">
        <f t="shared" si="1"/>
        <v>23</v>
      </c>
      <c r="BT27" s="6"/>
      <c r="BU27" s="6">
        <v>2</v>
      </c>
      <c r="BV27" s="6">
        <v>1</v>
      </c>
      <c r="BW27" s="6"/>
      <c r="BX27" s="6"/>
      <c r="BY27" s="6">
        <v>2</v>
      </c>
      <c r="BZ27" s="6">
        <v>1</v>
      </c>
      <c r="CA27" s="6">
        <v>2</v>
      </c>
      <c r="CB27" s="6">
        <v>2</v>
      </c>
      <c r="CC27" s="6">
        <v>2</v>
      </c>
      <c r="CD27" s="6"/>
      <c r="CE27" s="6">
        <v>2</v>
      </c>
      <c r="CF27" s="6">
        <v>1</v>
      </c>
      <c r="CG27" s="6"/>
      <c r="CH27" s="6"/>
      <c r="CI27" s="6"/>
      <c r="CJ27" s="6"/>
      <c r="CK27" s="6"/>
      <c r="CL27" s="6"/>
      <c r="CM27" s="6">
        <f t="shared" si="2"/>
        <v>15</v>
      </c>
      <c r="CN27" s="6"/>
      <c r="CO27" s="6">
        <f t="shared" si="3"/>
        <v>38</v>
      </c>
      <c r="CP27" s="6"/>
      <c r="CQ27" s="6" t="s">
        <v>63</v>
      </c>
      <c r="CR27" s="6"/>
    </row>
    <row r="28" spans="1:96" s="35" customFormat="1" ht="12.75">
      <c r="A28" s="27"/>
      <c r="B28" s="27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Z28" s="29"/>
      <c r="BA28" s="29"/>
      <c r="BB28" s="27"/>
      <c r="BC28" s="30"/>
      <c r="BD28" s="29"/>
      <c r="BE28" s="29"/>
      <c r="BF28" s="36"/>
      <c r="BG28" s="36"/>
      <c r="BH28" s="36"/>
      <c r="BI28" s="36"/>
      <c r="BJ28" s="36"/>
      <c r="BK28" s="36"/>
      <c r="BL28" s="36"/>
      <c r="BM28" s="29"/>
      <c r="BN28" s="36"/>
      <c r="BO28" s="36"/>
      <c r="BP28" s="36"/>
      <c r="BQ28" s="36"/>
      <c r="BR28" s="29"/>
      <c r="BT28" s="27"/>
      <c r="BU28" s="27"/>
      <c r="BV28" s="27"/>
      <c r="BW28" s="27"/>
      <c r="BX28" s="27"/>
      <c r="BY28" s="27"/>
      <c r="BZ28" s="27"/>
      <c r="CA28" s="27">
        <v>2</v>
      </c>
      <c r="CB28" s="27">
        <v>4</v>
      </c>
      <c r="CC28" s="27">
        <v>2</v>
      </c>
      <c r="CD28" s="27"/>
      <c r="CE28" s="27"/>
      <c r="CF28" s="27"/>
      <c r="CG28" s="27"/>
      <c r="CH28" s="27">
        <v>2</v>
      </c>
      <c r="CI28" s="27">
        <v>2</v>
      </c>
      <c r="CJ28" s="27"/>
      <c r="CK28" s="27"/>
      <c r="CL28" s="27"/>
      <c r="CM28" s="27">
        <f t="shared" si="2"/>
        <v>12</v>
      </c>
      <c r="CN28" s="27"/>
      <c r="CO28" s="27">
        <f t="shared" si="3"/>
        <v>12</v>
      </c>
      <c r="CP28" s="27"/>
      <c r="CQ28" s="27" t="s">
        <v>111</v>
      </c>
      <c r="CR28" s="27"/>
    </row>
    <row r="29" spans="1:96" s="10" customFormat="1" ht="12.75">
      <c r="A29" s="6"/>
      <c r="B29" s="6"/>
      <c r="C29" s="7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Z29" s="11"/>
      <c r="BA29" s="11"/>
      <c r="BB29" s="6"/>
      <c r="BC29" s="18"/>
      <c r="BD29" s="11"/>
      <c r="BE29" s="11"/>
      <c r="BF29" s="21"/>
      <c r="BG29" s="21"/>
      <c r="BH29" s="21"/>
      <c r="BI29" s="21"/>
      <c r="BJ29" s="21"/>
      <c r="BK29" s="21"/>
      <c r="BL29" s="21"/>
      <c r="BM29" s="11"/>
      <c r="BN29" s="21"/>
      <c r="BO29" s="21"/>
      <c r="BP29" s="21"/>
      <c r="BQ29" s="21"/>
      <c r="BR29" s="11"/>
      <c r="BT29" s="6"/>
      <c r="BU29" s="6">
        <v>2</v>
      </c>
      <c r="BV29" s="6">
        <v>1</v>
      </c>
      <c r="BW29" s="6">
        <v>2</v>
      </c>
      <c r="BX29" s="6"/>
      <c r="BY29" s="6">
        <v>2</v>
      </c>
      <c r="BZ29" s="6"/>
      <c r="CA29" s="6"/>
      <c r="CB29" s="6"/>
      <c r="CC29" s="6"/>
      <c r="CD29" s="6"/>
      <c r="CE29" s="6"/>
      <c r="CF29" s="6"/>
      <c r="CG29" s="6"/>
      <c r="CH29" s="6"/>
      <c r="CI29" s="6">
        <v>2</v>
      </c>
      <c r="CJ29" s="6">
        <v>2</v>
      </c>
      <c r="CK29" s="6"/>
      <c r="CL29" s="6"/>
      <c r="CM29" s="6">
        <f t="shared" si="2"/>
        <v>11</v>
      </c>
      <c r="CN29" s="6"/>
      <c r="CO29" s="6">
        <f t="shared" si="3"/>
        <v>11</v>
      </c>
      <c r="CP29" s="6"/>
      <c r="CQ29" s="6" t="s">
        <v>94</v>
      </c>
      <c r="CR29" s="6"/>
    </row>
    <row r="30" spans="1:96" s="35" customFormat="1" ht="12.75">
      <c r="A30" s="27"/>
      <c r="B30" s="27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Z30" s="29"/>
      <c r="BA30" s="29"/>
      <c r="BB30" s="27"/>
      <c r="BC30" s="30"/>
      <c r="BD30" s="29"/>
      <c r="BE30" s="29"/>
      <c r="BF30" s="36"/>
      <c r="BG30" s="36"/>
      <c r="BH30" s="36"/>
      <c r="BI30" s="36"/>
      <c r="BJ30" s="36"/>
      <c r="BK30" s="36"/>
      <c r="BL30" s="36"/>
      <c r="BM30" s="29"/>
      <c r="BN30" s="36"/>
      <c r="BO30" s="36"/>
      <c r="BP30" s="36"/>
      <c r="BQ30" s="36"/>
      <c r="BR30" s="29"/>
      <c r="BT30" s="27"/>
      <c r="BU30" s="27">
        <v>2</v>
      </c>
      <c r="BV30" s="27">
        <v>1</v>
      </c>
      <c r="BW30" s="27">
        <v>2</v>
      </c>
      <c r="BX30" s="27"/>
      <c r="BY30" s="27">
        <v>2</v>
      </c>
      <c r="BZ30" s="27"/>
      <c r="CA30" s="27"/>
      <c r="CB30" s="27">
        <v>6</v>
      </c>
      <c r="CC30" s="27">
        <v>2</v>
      </c>
      <c r="CD30" s="27"/>
      <c r="CE30" s="27"/>
      <c r="CF30" s="27"/>
      <c r="CG30" s="27"/>
      <c r="CH30" s="27"/>
      <c r="CI30" s="27"/>
      <c r="CJ30" s="27"/>
      <c r="CK30" s="27"/>
      <c r="CL30" s="27"/>
      <c r="CM30" s="27">
        <f t="shared" si="2"/>
        <v>15</v>
      </c>
      <c r="CN30" s="27"/>
      <c r="CO30" s="27">
        <f t="shared" si="3"/>
        <v>15</v>
      </c>
      <c r="CP30" s="27"/>
      <c r="CQ30" s="27" t="s">
        <v>95</v>
      </c>
      <c r="CR30" s="27"/>
    </row>
    <row r="31" spans="1:96" s="10" customFormat="1" ht="12.75">
      <c r="A31" s="6"/>
      <c r="B31" s="6"/>
      <c r="C31" s="7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Z31" s="11"/>
      <c r="BA31" s="11"/>
      <c r="BB31" s="6"/>
      <c r="BC31" s="18"/>
      <c r="BD31" s="11"/>
      <c r="BE31" s="11"/>
      <c r="BF31" s="21"/>
      <c r="BG31" s="21"/>
      <c r="BH31" s="21"/>
      <c r="BI31" s="21"/>
      <c r="BJ31" s="21"/>
      <c r="BK31" s="21"/>
      <c r="BL31" s="21"/>
      <c r="BM31" s="11"/>
      <c r="BN31" s="21"/>
      <c r="BO31" s="21"/>
      <c r="BP31" s="21"/>
      <c r="BQ31" s="21"/>
      <c r="BR31" s="11"/>
      <c r="BT31" s="6"/>
      <c r="BU31" s="6"/>
      <c r="BV31" s="6">
        <v>1</v>
      </c>
      <c r="BW31" s="6">
        <v>2</v>
      </c>
      <c r="BX31" s="6"/>
      <c r="BY31" s="6">
        <v>2</v>
      </c>
      <c r="BZ31" s="6"/>
      <c r="CA31" s="6"/>
      <c r="CB31" s="6">
        <v>2</v>
      </c>
      <c r="CC31" s="6">
        <v>2</v>
      </c>
      <c r="CD31" s="6"/>
      <c r="CE31" s="6"/>
      <c r="CF31" s="6"/>
      <c r="CG31" s="6">
        <v>1</v>
      </c>
      <c r="CH31" s="6">
        <v>2</v>
      </c>
      <c r="CI31" s="6"/>
      <c r="CJ31" s="6">
        <v>1</v>
      </c>
      <c r="CK31" s="6"/>
      <c r="CL31" s="6"/>
      <c r="CM31" s="6">
        <f t="shared" si="2"/>
        <v>13</v>
      </c>
      <c r="CN31" s="6"/>
      <c r="CO31" s="6">
        <f t="shared" si="3"/>
        <v>13</v>
      </c>
      <c r="CP31" s="6"/>
      <c r="CQ31" s="6" t="s">
        <v>102</v>
      </c>
      <c r="CR31" s="6"/>
    </row>
    <row r="32" spans="1:97" s="27" customFormat="1" ht="12.75">
      <c r="A32" s="27" t="s">
        <v>56</v>
      </c>
      <c r="C32" s="34"/>
      <c r="D32" s="34"/>
      <c r="AJ32" s="29">
        <v>1</v>
      </c>
      <c r="AK32" s="29">
        <v>1</v>
      </c>
      <c r="AL32" s="29">
        <v>1</v>
      </c>
      <c r="AM32" s="29">
        <v>1</v>
      </c>
      <c r="AN32" s="29">
        <v>2</v>
      </c>
      <c r="AO32" s="29"/>
      <c r="AP32" s="29"/>
      <c r="AQ32" s="29">
        <v>2</v>
      </c>
      <c r="AR32" s="29">
        <v>2</v>
      </c>
      <c r="AS32" s="29">
        <v>2</v>
      </c>
      <c r="AT32" s="29">
        <v>2</v>
      </c>
      <c r="AU32" s="29">
        <v>2</v>
      </c>
      <c r="AV32" s="29"/>
      <c r="AW32" s="29">
        <v>8</v>
      </c>
      <c r="AX32" s="29">
        <v>1</v>
      </c>
      <c r="AZ32" s="29"/>
      <c r="BA32" s="29"/>
      <c r="BB32" s="27">
        <f t="shared" si="0"/>
        <v>25</v>
      </c>
      <c r="BC32" s="30"/>
      <c r="BD32" s="29"/>
      <c r="BE32" s="29">
        <v>1</v>
      </c>
      <c r="BF32" s="29">
        <v>2</v>
      </c>
      <c r="BG32" s="29">
        <v>1</v>
      </c>
      <c r="BH32" s="29"/>
      <c r="BI32" s="29">
        <v>1</v>
      </c>
      <c r="BJ32" s="29">
        <v>1</v>
      </c>
      <c r="BK32" s="29">
        <v>1</v>
      </c>
      <c r="BL32" s="29">
        <v>2</v>
      </c>
      <c r="BM32" s="29"/>
      <c r="BN32" s="29">
        <v>2</v>
      </c>
      <c r="BO32" s="29">
        <v>1</v>
      </c>
      <c r="BP32" s="29"/>
      <c r="BQ32" s="29"/>
      <c r="BR32" s="29">
        <f t="shared" si="1"/>
        <v>37</v>
      </c>
      <c r="BU32" s="27">
        <v>2</v>
      </c>
      <c r="BV32" s="27">
        <v>1</v>
      </c>
      <c r="BW32" s="27">
        <v>2</v>
      </c>
      <c r="CB32" s="27">
        <v>2</v>
      </c>
      <c r="CC32" s="27">
        <v>2</v>
      </c>
      <c r="CF32" s="27">
        <v>2</v>
      </c>
      <c r="CG32" s="27">
        <v>2</v>
      </c>
      <c r="CH32" s="27">
        <v>2</v>
      </c>
      <c r="CM32" s="27">
        <f t="shared" si="2"/>
        <v>15</v>
      </c>
      <c r="CO32" s="27">
        <f t="shared" si="3"/>
        <v>52</v>
      </c>
      <c r="CQ32" s="27" t="s">
        <v>56</v>
      </c>
      <c r="CS32" s="33"/>
    </row>
    <row r="33" spans="3:97" s="6" customFormat="1" ht="12.75">
      <c r="C33" s="7"/>
      <c r="D33" s="7"/>
      <c r="AG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Z33" s="11"/>
      <c r="BA33" s="11"/>
      <c r="BC33" s="18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U33" s="6">
        <v>2</v>
      </c>
      <c r="BV33" s="6">
        <v>1</v>
      </c>
      <c r="CB33" s="6">
        <v>4</v>
      </c>
      <c r="CG33" s="6">
        <v>2</v>
      </c>
      <c r="CM33" s="6">
        <f t="shared" si="2"/>
        <v>9</v>
      </c>
      <c r="CO33" s="6">
        <f t="shared" si="3"/>
        <v>9</v>
      </c>
      <c r="CQ33" s="6" t="s">
        <v>97</v>
      </c>
      <c r="CS33" s="15"/>
    </row>
    <row r="34" spans="1:97" s="27" customFormat="1" ht="12.75">
      <c r="A34" s="27" t="s">
        <v>14</v>
      </c>
      <c r="B34" s="27">
        <v>9</v>
      </c>
      <c r="C34" s="28">
        <v>15</v>
      </c>
      <c r="D34" s="28"/>
      <c r="E34" s="27">
        <v>1</v>
      </c>
      <c r="G34" s="27">
        <v>1</v>
      </c>
      <c r="H34" s="27">
        <v>1</v>
      </c>
      <c r="K34" s="27">
        <v>0</v>
      </c>
      <c r="L34" s="27">
        <v>-1</v>
      </c>
      <c r="O34" s="27">
        <v>1</v>
      </c>
      <c r="R34" s="27">
        <v>1</v>
      </c>
      <c r="S34" s="27">
        <v>1</v>
      </c>
      <c r="T34" s="27">
        <v>1</v>
      </c>
      <c r="U34" s="27">
        <v>1</v>
      </c>
      <c r="V34" s="27">
        <v>1</v>
      </c>
      <c r="Y34" s="27">
        <v>3</v>
      </c>
      <c r="AD34" s="27">
        <f>SUM(E34:AC34)</f>
        <v>11</v>
      </c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>
        <v>2</v>
      </c>
      <c r="AW34" s="29"/>
      <c r="AX34" s="29">
        <v>1</v>
      </c>
      <c r="AZ34" s="29"/>
      <c r="BA34" s="29"/>
      <c r="BB34" s="27">
        <f t="shared" si="0"/>
        <v>3</v>
      </c>
      <c r="BC34" s="30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>
        <f t="shared" si="1"/>
        <v>3</v>
      </c>
      <c r="BV34" s="27">
        <v>1</v>
      </c>
      <c r="CC34" s="27">
        <v>2</v>
      </c>
      <c r="CJ34" s="27">
        <v>1</v>
      </c>
      <c r="CM34" s="27">
        <f t="shared" si="2"/>
        <v>4</v>
      </c>
      <c r="CO34" s="27">
        <f t="shared" si="3"/>
        <v>18</v>
      </c>
      <c r="CQ34" s="27" t="s">
        <v>14</v>
      </c>
      <c r="CS34" s="33"/>
    </row>
    <row r="35" spans="1:97" s="6" customFormat="1" ht="12.75">
      <c r="A35" s="6" t="s">
        <v>9</v>
      </c>
      <c r="B35" s="6">
        <v>8</v>
      </c>
      <c r="C35" s="7">
        <v>15</v>
      </c>
      <c r="D35" s="7"/>
      <c r="E35" s="6">
        <v>1</v>
      </c>
      <c r="G35" s="6">
        <v>1</v>
      </c>
      <c r="H35" s="6">
        <v>0</v>
      </c>
      <c r="K35" s="6">
        <v>0</v>
      </c>
      <c r="L35" s="6">
        <v>6</v>
      </c>
      <c r="R35" s="6">
        <v>1</v>
      </c>
      <c r="S35" s="6">
        <v>1</v>
      </c>
      <c r="T35" s="6">
        <v>1</v>
      </c>
      <c r="Y35" s="6">
        <v>0</v>
      </c>
      <c r="AD35" s="6">
        <f>SUM(E35:AC35)</f>
        <v>11</v>
      </c>
      <c r="AJ35" s="11">
        <v>2</v>
      </c>
      <c r="AK35" s="11">
        <v>1</v>
      </c>
      <c r="AL35" s="11">
        <v>1</v>
      </c>
      <c r="AM35" s="11">
        <v>1</v>
      </c>
      <c r="AN35" s="11">
        <v>2</v>
      </c>
      <c r="AO35" s="11"/>
      <c r="AP35" s="11">
        <v>2</v>
      </c>
      <c r="AQ35" s="11"/>
      <c r="AR35" s="11">
        <v>3</v>
      </c>
      <c r="AS35" s="11">
        <v>3</v>
      </c>
      <c r="AT35" s="11">
        <v>6</v>
      </c>
      <c r="AU35" s="11">
        <v>6</v>
      </c>
      <c r="AV35" s="11"/>
      <c r="AW35" s="11">
        <v>4</v>
      </c>
      <c r="AX35" s="11">
        <v>2</v>
      </c>
      <c r="AZ35" s="11"/>
      <c r="BA35" s="11"/>
      <c r="BB35" s="6">
        <f t="shared" si="0"/>
        <v>33</v>
      </c>
      <c r="BC35" s="18"/>
      <c r="BD35" s="11"/>
      <c r="BE35" s="11"/>
      <c r="BF35" s="11"/>
      <c r="BG35" s="11"/>
      <c r="BH35" s="11">
        <v>1</v>
      </c>
      <c r="BI35" s="11"/>
      <c r="BJ35" s="11"/>
      <c r="BK35" s="11"/>
      <c r="BL35" s="11">
        <v>2</v>
      </c>
      <c r="BM35" s="11"/>
      <c r="BN35" s="11">
        <v>2</v>
      </c>
      <c r="BO35" s="11">
        <v>1</v>
      </c>
      <c r="BP35" s="11"/>
      <c r="BQ35" s="11"/>
      <c r="BR35" s="11">
        <f t="shared" si="1"/>
        <v>39</v>
      </c>
      <c r="BU35" s="6">
        <v>2</v>
      </c>
      <c r="BV35" s="6">
        <v>1</v>
      </c>
      <c r="BW35" s="6">
        <v>2</v>
      </c>
      <c r="BX35" s="6">
        <v>4</v>
      </c>
      <c r="BY35" s="6">
        <v>2</v>
      </c>
      <c r="BZ35" s="6">
        <v>1</v>
      </c>
      <c r="CA35" s="6">
        <v>2</v>
      </c>
      <c r="CB35" s="6">
        <v>2</v>
      </c>
      <c r="CC35" s="6">
        <v>2</v>
      </c>
      <c r="CE35" s="6">
        <v>4</v>
      </c>
      <c r="CG35" s="6">
        <v>3</v>
      </c>
      <c r="CH35" s="6">
        <v>2</v>
      </c>
      <c r="CI35" s="6">
        <v>2</v>
      </c>
      <c r="CJ35" s="6">
        <v>2</v>
      </c>
      <c r="CM35" s="6">
        <f t="shared" si="2"/>
        <v>31</v>
      </c>
      <c r="CO35" s="6">
        <f t="shared" si="3"/>
        <v>81</v>
      </c>
      <c r="CQ35" s="6" t="s">
        <v>9</v>
      </c>
      <c r="CS35" s="15"/>
    </row>
    <row r="36" spans="1:97" s="27" customFormat="1" ht="12.75">
      <c r="A36" s="27" t="s">
        <v>12</v>
      </c>
      <c r="B36" s="27">
        <v>10</v>
      </c>
      <c r="C36" s="28">
        <v>15</v>
      </c>
      <c r="D36" s="28"/>
      <c r="E36" s="27">
        <v>1</v>
      </c>
      <c r="H36" s="27">
        <v>0</v>
      </c>
      <c r="K36" s="27">
        <v>0</v>
      </c>
      <c r="L36" s="27">
        <v>4</v>
      </c>
      <c r="O36" s="27">
        <v>1</v>
      </c>
      <c r="P36" s="27">
        <v>1</v>
      </c>
      <c r="Q36" s="27">
        <v>1</v>
      </c>
      <c r="R36" s="27">
        <v>1</v>
      </c>
      <c r="S36" s="27">
        <v>1</v>
      </c>
      <c r="T36" s="27">
        <v>1</v>
      </c>
      <c r="U36" s="27">
        <v>1</v>
      </c>
      <c r="V36" s="27">
        <v>1</v>
      </c>
      <c r="W36" s="27">
        <v>1</v>
      </c>
      <c r="Y36" s="27">
        <v>3</v>
      </c>
      <c r="AB36" s="29"/>
      <c r="AD36" s="27">
        <f>SUM(E36:AC36)</f>
        <v>17</v>
      </c>
      <c r="AF36" s="29">
        <v>1</v>
      </c>
      <c r="AG36" s="29">
        <v>1</v>
      </c>
      <c r="AJ36" s="29">
        <v>2</v>
      </c>
      <c r="AK36" s="29">
        <v>1</v>
      </c>
      <c r="AL36" s="29">
        <v>1</v>
      </c>
      <c r="AM36" s="29"/>
      <c r="AN36" s="29">
        <v>2</v>
      </c>
      <c r="AO36" s="29"/>
      <c r="AP36" s="29">
        <v>2</v>
      </c>
      <c r="AQ36" s="29">
        <v>2</v>
      </c>
      <c r="AR36" s="29">
        <v>6</v>
      </c>
      <c r="AS36" s="29">
        <v>1</v>
      </c>
      <c r="AT36" s="29">
        <v>4</v>
      </c>
      <c r="AU36" s="29">
        <v>2</v>
      </c>
      <c r="AV36" s="29">
        <v>2</v>
      </c>
      <c r="AW36" s="29">
        <v>4</v>
      </c>
      <c r="AX36" s="29">
        <v>1</v>
      </c>
      <c r="AZ36" s="29"/>
      <c r="BA36" s="29">
        <v>-1</v>
      </c>
      <c r="BB36" s="27">
        <f t="shared" si="0"/>
        <v>31</v>
      </c>
      <c r="BC36" s="30"/>
      <c r="BD36" s="29"/>
      <c r="BE36" s="29"/>
      <c r="BF36" s="29">
        <v>1</v>
      </c>
      <c r="BG36" s="29">
        <v>1</v>
      </c>
      <c r="BH36" s="29"/>
      <c r="BI36" s="29">
        <v>1</v>
      </c>
      <c r="BJ36" s="29">
        <v>1</v>
      </c>
      <c r="BK36" s="29"/>
      <c r="BL36" s="29">
        <v>2</v>
      </c>
      <c r="BM36" s="29"/>
      <c r="BN36" s="29">
        <v>2</v>
      </c>
      <c r="BO36" s="29"/>
      <c r="BP36" s="29"/>
      <c r="BQ36" s="29"/>
      <c r="BR36" s="29">
        <f t="shared" si="1"/>
        <v>39</v>
      </c>
      <c r="BU36" s="27">
        <v>2</v>
      </c>
      <c r="BW36" s="27">
        <v>2</v>
      </c>
      <c r="BZ36" s="27">
        <v>1</v>
      </c>
      <c r="CA36" s="27">
        <v>2</v>
      </c>
      <c r="CB36" s="27">
        <v>2</v>
      </c>
      <c r="CC36" s="27">
        <v>2</v>
      </c>
      <c r="CE36" s="27">
        <v>2</v>
      </c>
      <c r="CF36" s="27">
        <v>2</v>
      </c>
      <c r="CG36" s="27">
        <v>13</v>
      </c>
      <c r="CH36" s="27">
        <v>2</v>
      </c>
      <c r="CI36" s="27">
        <v>2</v>
      </c>
      <c r="CJ36" s="27">
        <v>1</v>
      </c>
      <c r="CM36" s="27">
        <f t="shared" si="2"/>
        <v>33</v>
      </c>
      <c r="CO36" s="27">
        <f t="shared" si="3"/>
        <v>89</v>
      </c>
      <c r="CQ36" s="27" t="s">
        <v>12</v>
      </c>
      <c r="CS36" s="33"/>
    </row>
    <row r="37" spans="1:96" s="8" customFormat="1" ht="12.75">
      <c r="A37" s="6"/>
      <c r="B37" s="6"/>
      <c r="C37" s="7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11"/>
      <c r="AC37" s="6"/>
      <c r="AD37" s="6"/>
      <c r="AE37" s="6"/>
      <c r="AF37" s="11"/>
      <c r="AG37" s="11"/>
      <c r="AH37" s="6"/>
      <c r="AI37" s="6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Z37" s="11"/>
      <c r="BA37" s="11"/>
      <c r="BB37" s="6"/>
      <c r="BC37" s="18"/>
      <c r="BD37" s="11"/>
      <c r="BE37" s="11"/>
      <c r="BF37" s="21"/>
      <c r="BG37" s="21"/>
      <c r="BH37" s="21"/>
      <c r="BI37" s="21"/>
      <c r="BJ37" s="21"/>
      <c r="BK37" s="21"/>
      <c r="BL37" s="21"/>
      <c r="BM37" s="11"/>
      <c r="BN37" s="21"/>
      <c r="BO37" s="21"/>
      <c r="BP37" s="21"/>
      <c r="BQ37" s="21"/>
      <c r="BR37" s="11"/>
      <c r="BT37" s="6"/>
      <c r="BU37" s="6">
        <v>2</v>
      </c>
      <c r="BV37" s="6">
        <v>1</v>
      </c>
      <c r="BW37" s="6">
        <v>2</v>
      </c>
      <c r="BX37" s="6"/>
      <c r="BY37" s="6"/>
      <c r="BZ37" s="6"/>
      <c r="CA37" s="6">
        <v>2</v>
      </c>
      <c r="CB37" s="6">
        <v>6</v>
      </c>
      <c r="CC37" s="6">
        <v>2</v>
      </c>
      <c r="CD37" s="6"/>
      <c r="CE37" s="6"/>
      <c r="CF37" s="6"/>
      <c r="CG37" s="6">
        <v>2</v>
      </c>
      <c r="CH37" s="6"/>
      <c r="CI37" s="6"/>
      <c r="CJ37" s="6"/>
      <c r="CK37" s="6"/>
      <c r="CL37" s="6"/>
      <c r="CM37" s="6">
        <f t="shared" si="2"/>
        <v>17</v>
      </c>
      <c r="CN37" s="6"/>
      <c r="CO37" s="6">
        <f t="shared" si="3"/>
        <v>17</v>
      </c>
      <c r="CP37" s="6"/>
      <c r="CQ37" s="6" t="s">
        <v>90</v>
      </c>
      <c r="CR37" s="6"/>
    </row>
    <row r="38" spans="1:96" s="37" customFormat="1" ht="12.75">
      <c r="A38" s="27"/>
      <c r="B38" s="27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9"/>
      <c r="AC38" s="27"/>
      <c r="AD38" s="27"/>
      <c r="AE38" s="27"/>
      <c r="AF38" s="29"/>
      <c r="AG38" s="29"/>
      <c r="AH38" s="27"/>
      <c r="AI38" s="27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Z38" s="29"/>
      <c r="BA38" s="29"/>
      <c r="BB38" s="27"/>
      <c r="BC38" s="30"/>
      <c r="BD38" s="29"/>
      <c r="BE38" s="29"/>
      <c r="BF38" s="36"/>
      <c r="BG38" s="36"/>
      <c r="BH38" s="36"/>
      <c r="BI38" s="36"/>
      <c r="BJ38" s="36"/>
      <c r="BK38" s="36"/>
      <c r="BL38" s="36"/>
      <c r="BM38" s="29"/>
      <c r="BN38" s="36"/>
      <c r="BO38" s="36"/>
      <c r="BP38" s="36"/>
      <c r="BQ38" s="36"/>
      <c r="BR38" s="29"/>
      <c r="BT38" s="27"/>
      <c r="BU38" s="27">
        <v>2</v>
      </c>
      <c r="BV38" s="27">
        <v>1</v>
      </c>
      <c r="BW38" s="27"/>
      <c r="BX38" s="27"/>
      <c r="BY38" s="27">
        <v>2</v>
      </c>
      <c r="BZ38" s="27"/>
      <c r="CA38" s="27"/>
      <c r="CB38" s="27">
        <v>-2</v>
      </c>
      <c r="CC38" s="27"/>
      <c r="CD38" s="27"/>
      <c r="CE38" s="27"/>
      <c r="CF38" s="27"/>
      <c r="CG38" s="27">
        <v>1</v>
      </c>
      <c r="CH38" s="27">
        <v>2</v>
      </c>
      <c r="CI38" s="27"/>
      <c r="CJ38" s="27"/>
      <c r="CK38" s="27"/>
      <c r="CL38" s="27"/>
      <c r="CM38" s="27">
        <f t="shared" si="2"/>
        <v>6</v>
      </c>
      <c r="CN38" s="27"/>
      <c r="CO38" s="27">
        <f t="shared" si="3"/>
        <v>6</v>
      </c>
      <c r="CP38" s="27"/>
      <c r="CQ38" s="27" t="s">
        <v>98</v>
      </c>
      <c r="CR38" s="27"/>
    </row>
    <row r="39" spans="1:96" s="10" customFormat="1" ht="12.75">
      <c r="A39" s="6" t="s">
        <v>57</v>
      </c>
      <c r="B39" s="6"/>
      <c r="C39" s="9"/>
      <c r="D39" s="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11"/>
      <c r="AK39" s="11">
        <v>1</v>
      </c>
      <c r="AL39" s="11"/>
      <c r="AM39" s="11">
        <v>1</v>
      </c>
      <c r="AN39" s="11"/>
      <c r="AO39" s="11"/>
      <c r="AP39" s="11"/>
      <c r="AQ39" s="11"/>
      <c r="AR39" s="11">
        <v>3</v>
      </c>
      <c r="AS39" s="11"/>
      <c r="AT39" s="11"/>
      <c r="AU39" s="11"/>
      <c r="AV39" s="11"/>
      <c r="AW39" s="11">
        <v>-1</v>
      </c>
      <c r="AX39" s="11"/>
      <c r="AZ39" s="11"/>
      <c r="BA39" s="11"/>
      <c r="BB39" s="6">
        <f t="shared" si="0"/>
        <v>4</v>
      </c>
      <c r="BC39" s="18"/>
      <c r="BD39" s="11"/>
      <c r="BE39" s="11"/>
      <c r="BF39" s="21">
        <v>2</v>
      </c>
      <c r="BG39" s="21"/>
      <c r="BH39" s="21"/>
      <c r="BI39" s="21"/>
      <c r="BJ39" s="21"/>
      <c r="BK39" s="21"/>
      <c r="BL39" s="21">
        <v>1</v>
      </c>
      <c r="BM39" s="11"/>
      <c r="BN39" s="21"/>
      <c r="BO39" s="21">
        <v>1</v>
      </c>
      <c r="BP39" s="21"/>
      <c r="BQ39" s="21"/>
      <c r="BR39" s="11">
        <f t="shared" si="1"/>
        <v>8</v>
      </c>
      <c r="BT39" s="6"/>
      <c r="BU39" s="6">
        <v>2</v>
      </c>
      <c r="BV39" s="6">
        <v>1</v>
      </c>
      <c r="BW39" s="6">
        <v>2</v>
      </c>
      <c r="BX39" s="6"/>
      <c r="BY39" s="6">
        <v>2</v>
      </c>
      <c r="BZ39" s="6"/>
      <c r="CA39" s="6"/>
      <c r="CB39" s="6">
        <v>1</v>
      </c>
      <c r="CC39" s="6"/>
      <c r="CD39" s="6"/>
      <c r="CE39" s="6"/>
      <c r="CF39" s="6"/>
      <c r="CG39" s="6">
        <v>2</v>
      </c>
      <c r="CH39" s="6"/>
      <c r="CI39" s="6">
        <v>2</v>
      </c>
      <c r="CJ39" s="6">
        <v>1</v>
      </c>
      <c r="CK39" s="6"/>
      <c r="CL39" s="6"/>
      <c r="CM39" s="6">
        <f t="shared" si="2"/>
        <v>13</v>
      </c>
      <c r="CN39" s="6"/>
      <c r="CO39" s="6">
        <f t="shared" si="3"/>
        <v>21</v>
      </c>
      <c r="CP39" s="6"/>
      <c r="CQ39" s="6" t="s">
        <v>57</v>
      </c>
      <c r="CR39" s="6"/>
    </row>
    <row r="40" spans="1:96" s="35" customFormat="1" ht="12.75">
      <c r="A40" s="27"/>
      <c r="B40" s="27"/>
      <c r="C40" s="34"/>
      <c r="D40" s="34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9"/>
      <c r="AK40" s="29">
        <v>1</v>
      </c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>
        <v>1</v>
      </c>
      <c r="AZ40" s="29"/>
      <c r="BA40" s="29"/>
      <c r="BB40" s="27">
        <f t="shared" si="0"/>
        <v>2</v>
      </c>
      <c r="BC40" s="30"/>
      <c r="BD40" s="29"/>
      <c r="BE40" s="29"/>
      <c r="BF40" s="36">
        <v>2</v>
      </c>
      <c r="BG40" s="36"/>
      <c r="BH40" s="36"/>
      <c r="BI40" s="36"/>
      <c r="BJ40" s="36"/>
      <c r="BK40" s="36"/>
      <c r="BL40" s="36">
        <v>2</v>
      </c>
      <c r="BM40" s="29"/>
      <c r="BN40" s="36"/>
      <c r="BO40" s="36"/>
      <c r="BP40" s="36"/>
      <c r="BQ40" s="36"/>
      <c r="BR40" s="29">
        <f t="shared" si="1"/>
        <v>6</v>
      </c>
      <c r="BT40" s="27"/>
      <c r="BU40" s="27">
        <v>2</v>
      </c>
      <c r="BV40" s="27">
        <v>1</v>
      </c>
      <c r="BW40" s="27">
        <v>2</v>
      </c>
      <c r="BX40" s="27"/>
      <c r="BY40" s="27">
        <v>2</v>
      </c>
      <c r="BZ40" s="27"/>
      <c r="CA40" s="27"/>
      <c r="CB40" s="27">
        <v>2</v>
      </c>
      <c r="CC40" s="27"/>
      <c r="CD40" s="27"/>
      <c r="CE40" s="27"/>
      <c r="CF40" s="27"/>
      <c r="CG40" s="27"/>
      <c r="CH40" s="27"/>
      <c r="CI40" s="27">
        <v>2</v>
      </c>
      <c r="CJ40" s="27">
        <v>1</v>
      </c>
      <c r="CK40" s="27"/>
      <c r="CL40" s="27"/>
      <c r="CM40" s="27">
        <f t="shared" si="2"/>
        <v>12</v>
      </c>
      <c r="CN40" s="27"/>
      <c r="CO40" s="27">
        <f t="shared" si="3"/>
        <v>18</v>
      </c>
      <c r="CP40" s="27"/>
      <c r="CQ40" s="27" t="s">
        <v>72</v>
      </c>
      <c r="CR40" s="27"/>
    </row>
    <row r="41" spans="1:96" s="10" customFormat="1" ht="12.75">
      <c r="A41" s="6" t="s">
        <v>15</v>
      </c>
      <c r="B41" s="6">
        <v>9</v>
      </c>
      <c r="C41" s="7">
        <v>15</v>
      </c>
      <c r="D41" s="7"/>
      <c r="E41" s="6">
        <v>1</v>
      </c>
      <c r="F41" s="6"/>
      <c r="G41" s="6">
        <v>1</v>
      </c>
      <c r="H41" s="6">
        <v>1</v>
      </c>
      <c r="I41" s="6"/>
      <c r="J41" s="6"/>
      <c r="K41" s="6">
        <v>5</v>
      </c>
      <c r="L41" s="6">
        <v>8</v>
      </c>
      <c r="M41" s="6"/>
      <c r="N41" s="6"/>
      <c r="O41" s="6">
        <v>1</v>
      </c>
      <c r="P41" s="6"/>
      <c r="Q41" s="6"/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/>
      <c r="X41" s="6"/>
      <c r="Y41" s="6">
        <v>2</v>
      </c>
      <c r="Z41" s="6">
        <v>1</v>
      </c>
      <c r="AA41" s="6"/>
      <c r="AB41" s="6">
        <v>1</v>
      </c>
      <c r="AC41" s="6"/>
      <c r="AD41" s="6">
        <f>SUM(E41:AC41)</f>
        <v>26</v>
      </c>
      <c r="AE41" s="6"/>
      <c r="AF41" s="11">
        <v>1</v>
      </c>
      <c r="AG41" s="6"/>
      <c r="AH41" s="6"/>
      <c r="AI41" s="6"/>
      <c r="AJ41" s="11"/>
      <c r="AK41" s="11">
        <v>1</v>
      </c>
      <c r="AL41" s="11"/>
      <c r="AM41" s="11"/>
      <c r="AN41" s="11"/>
      <c r="AO41" s="11"/>
      <c r="AP41" s="11">
        <v>2</v>
      </c>
      <c r="AQ41" s="11">
        <v>2</v>
      </c>
      <c r="AR41" s="11">
        <v>11</v>
      </c>
      <c r="AS41" s="11">
        <v>1</v>
      </c>
      <c r="AT41" s="11">
        <v>2</v>
      </c>
      <c r="AU41" s="11">
        <v>2</v>
      </c>
      <c r="AV41" s="11"/>
      <c r="AW41" s="11">
        <v>6</v>
      </c>
      <c r="AX41" s="11"/>
      <c r="AZ41" s="11"/>
      <c r="BA41" s="11">
        <v>1</v>
      </c>
      <c r="BB41" s="6">
        <f t="shared" si="0"/>
        <v>29</v>
      </c>
      <c r="BC41" s="18"/>
      <c r="BD41" s="11"/>
      <c r="BE41" s="11"/>
      <c r="BF41" s="21">
        <v>2</v>
      </c>
      <c r="BG41" s="21"/>
      <c r="BH41" s="21"/>
      <c r="BI41" s="21"/>
      <c r="BJ41" s="21">
        <v>1</v>
      </c>
      <c r="BK41" s="21"/>
      <c r="BL41" s="21">
        <v>2</v>
      </c>
      <c r="BM41" s="11"/>
      <c r="BN41" s="21"/>
      <c r="BO41" s="21"/>
      <c r="BP41" s="21"/>
      <c r="BQ41" s="21"/>
      <c r="BR41" s="11">
        <f t="shared" si="1"/>
        <v>34</v>
      </c>
      <c r="BT41" s="6"/>
      <c r="BU41" s="6">
        <v>2</v>
      </c>
      <c r="BV41" s="6"/>
      <c r="BW41" s="6"/>
      <c r="BX41" s="6"/>
      <c r="BY41" s="6">
        <v>2</v>
      </c>
      <c r="BZ41" s="6"/>
      <c r="CA41" s="6"/>
      <c r="CB41" s="6">
        <v>10</v>
      </c>
      <c r="CC41" s="6"/>
      <c r="CD41" s="6"/>
      <c r="CE41" s="6"/>
      <c r="CF41" s="6"/>
      <c r="CG41" s="6">
        <v>3</v>
      </c>
      <c r="CH41" s="6"/>
      <c r="CI41" s="6">
        <v>2</v>
      </c>
      <c r="CJ41" s="6">
        <v>2</v>
      </c>
      <c r="CK41" s="6"/>
      <c r="CL41" s="6"/>
      <c r="CM41" s="6">
        <f t="shared" si="2"/>
        <v>21</v>
      </c>
      <c r="CN41" s="6"/>
      <c r="CO41" s="6">
        <f t="shared" si="3"/>
        <v>81</v>
      </c>
      <c r="CP41" s="6"/>
      <c r="CQ41" s="6" t="s">
        <v>15</v>
      </c>
      <c r="CR41" s="6"/>
    </row>
    <row r="42" spans="1:96" s="35" customFormat="1" ht="12.75">
      <c r="A42" s="27" t="s">
        <v>11</v>
      </c>
      <c r="B42" s="27">
        <v>10</v>
      </c>
      <c r="C42" s="28">
        <v>15</v>
      </c>
      <c r="D42" s="28"/>
      <c r="E42" s="27">
        <v>1</v>
      </c>
      <c r="F42" s="27"/>
      <c r="G42" s="27">
        <v>1</v>
      </c>
      <c r="H42" s="27">
        <v>1</v>
      </c>
      <c r="I42" s="27"/>
      <c r="J42" s="27">
        <v>1</v>
      </c>
      <c r="K42" s="27">
        <v>0</v>
      </c>
      <c r="L42" s="27">
        <v>3</v>
      </c>
      <c r="M42" s="27"/>
      <c r="N42" s="27"/>
      <c r="O42" s="27"/>
      <c r="P42" s="27"/>
      <c r="Q42" s="27"/>
      <c r="R42" s="27">
        <v>1</v>
      </c>
      <c r="S42" s="27"/>
      <c r="T42" s="27"/>
      <c r="U42" s="27"/>
      <c r="V42" s="27">
        <v>1</v>
      </c>
      <c r="W42" s="27">
        <v>1</v>
      </c>
      <c r="X42" s="27"/>
      <c r="Y42" s="27">
        <v>3</v>
      </c>
      <c r="Z42" s="27"/>
      <c r="AA42" s="27"/>
      <c r="AB42" s="27"/>
      <c r="AC42" s="27"/>
      <c r="AD42" s="27">
        <f>SUM(E42:AC42)</f>
        <v>13</v>
      </c>
      <c r="AE42" s="27"/>
      <c r="AF42" s="27"/>
      <c r="AG42" s="29">
        <v>1</v>
      </c>
      <c r="AH42" s="29">
        <v>1</v>
      </c>
      <c r="AI42" s="27"/>
      <c r="AJ42" s="29"/>
      <c r="AK42" s="29">
        <v>1</v>
      </c>
      <c r="AL42" s="29"/>
      <c r="AM42" s="29"/>
      <c r="AN42" s="29"/>
      <c r="AO42" s="29"/>
      <c r="AP42" s="29">
        <v>2</v>
      </c>
      <c r="AQ42" s="29"/>
      <c r="AR42" s="29">
        <v>2</v>
      </c>
      <c r="AS42" s="29"/>
      <c r="AT42" s="29"/>
      <c r="AU42" s="29"/>
      <c r="AV42" s="29"/>
      <c r="AW42" s="29"/>
      <c r="AX42" s="29"/>
      <c r="AZ42" s="29"/>
      <c r="BA42" s="29"/>
      <c r="BB42" s="27">
        <f t="shared" si="0"/>
        <v>7</v>
      </c>
      <c r="BC42" s="30"/>
      <c r="BD42" s="29"/>
      <c r="BE42" s="29"/>
      <c r="BF42" s="36"/>
      <c r="BG42" s="36"/>
      <c r="BH42" s="36"/>
      <c r="BI42" s="36"/>
      <c r="BJ42" s="36">
        <v>1</v>
      </c>
      <c r="BK42" s="36">
        <v>1</v>
      </c>
      <c r="BL42" s="36"/>
      <c r="BM42" s="29"/>
      <c r="BN42" s="36"/>
      <c r="BO42" s="36">
        <v>1</v>
      </c>
      <c r="BP42" s="36"/>
      <c r="BQ42" s="36"/>
      <c r="BR42" s="29">
        <f t="shared" si="1"/>
        <v>10</v>
      </c>
      <c r="BT42" s="27"/>
      <c r="BU42" s="27"/>
      <c r="BV42" s="27">
        <v>1</v>
      </c>
      <c r="BW42" s="27"/>
      <c r="BX42" s="27"/>
      <c r="BY42" s="27">
        <v>2</v>
      </c>
      <c r="BZ42" s="27"/>
      <c r="CA42" s="27"/>
      <c r="CB42" s="27">
        <v>-2</v>
      </c>
      <c r="CC42" s="27"/>
      <c r="CD42" s="27"/>
      <c r="CE42" s="27"/>
      <c r="CF42" s="27">
        <v>2</v>
      </c>
      <c r="CG42" s="27">
        <v>5</v>
      </c>
      <c r="CH42" s="27"/>
      <c r="CI42" s="27">
        <v>2</v>
      </c>
      <c r="CJ42" s="27">
        <v>1</v>
      </c>
      <c r="CK42" s="27"/>
      <c r="CL42" s="27"/>
      <c r="CM42" s="27">
        <f t="shared" si="2"/>
        <v>11</v>
      </c>
      <c r="CN42" s="27"/>
      <c r="CO42" s="27">
        <f t="shared" si="3"/>
        <v>34</v>
      </c>
      <c r="CP42" s="27"/>
      <c r="CQ42" s="27" t="s">
        <v>11</v>
      </c>
      <c r="CR42" s="27"/>
    </row>
    <row r="43" spans="1:96" s="10" customFormat="1" ht="12.75">
      <c r="A43" s="6" t="s">
        <v>8</v>
      </c>
      <c r="B43" s="6">
        <v>10</v>
      </c>
      <c r="C43" s="7">
        <v>15</v>
      </c>
      <c r="D43" s="7"/>
      <c r="E43" s="6">
        <v>1</v>
      </c>
      <c r="F43" s="6"/>
      <c r="G43" s="6"/>
      <c r="H43" s="6">
        <v>0</v>
      </c>
      <c r="I43" s="6"/>
      <c r="J43" s="6"/>
      <c r="K43" s="6">
        <v>3</v>
      </c>
      <c r="L43" s="6"/>
      <c r="M43" s="6"/>
      <c r="N43" s="6">
        <v>1</v>
      </c>
      <c r="O43" s="6">
        <v>1</v>
      </c>
      <c r="P43" s="6"/>
      <c r="Q43" s="6"/>
      <c r="R43" s="6">
        <v>1</v>
      </c>
      <c r="S43" s="6"/>
      <c r="T43" s="6">
        <v>1</v>
      </c>
      <c r="U43" s="6">
        <v>1</v>
      </c>
      <c r="V43" s="6">
        <v>1</v>
      </c>
      <c r="W43" s="6"/>
      <c r="X43" s="6"/>
      <c r="Y43" s="6">
        <v>0</v>
      </c>
      <c r="Z43" s="6"/>
      <c r="AA43" s="6"/>
      <c r="AB43" s="6"/>
      <c r="AC43" s="6"/>
      <c r="AD43" s="6">
        <f>SUM(E43:AC43)</f>
        <v>10</v>
      </c>
      <c r="AE43" s="6"/>
      <c r="AF43" s="6"/>
      <c r="AG43" s="11">
        <v>1</v>
      </c>
      <c r="AH43" s="6"/>
      <c r="AI43" s="6"/>
      <c r="AJ43" s="11">
        <v>2</v>
      </c>
      <c r="AK43" s="11">
        <v>1</v>
      </c>
      <c r="AL43" s="11">
        <v>1</v>
      </c>
      <c r="AM43" s="11"/>
      <c r="AN43" s="11">
        <v>2</v>
      </c>
      <c r="AO43" s="11">
        <v>2</v>
      </c>
      <c r="AP43" s="11">
        <v>2</v>
      </c>
      <c r="AQ43" s="11">
        <v>2</v>
      </c>
      <c r="AR43" s="11">
        <v>6</v>
      </c>
      <c r="AS43" s="11">
        <v>0</v>
      </c>
      <c r="AT43" s="11">
        <v>2</v>
      </c>
      <c r="AU43" s="11">
        <v>2</v>
      </c>
      <c r="AV43" s="11">
        <v>2</v>
      </c>
      <c r="AW43" s="11"/>
      <c r="AX43" s="11"/>
      <c r="AZ43" s="11"/>
      <c r="BA43" s="11"/>
      <c r="BB43" s="6">
        <f>SUM(AF43:BA43)</f>
        <v>25</v>
      </c>
      <c r="BC43" s="18"/>
      <c r="BD43" s="11"/>
      <c r="BE43" s="11"/>
      <c r="BF43" s="21"/>
      <c r="BG43" s="21"/>
      <c r="BH43" s="21"/>
      <c r="BI43" s="21"/>
      <c r="BJ43" s="21"/>
      <c r="BK43" s="21"/>
      <c r="BL43" s="21">
        <v>2</v>
      </c>
      <c r="BM43" s="11"/>
      <c r="BN43" s="21">
        <v>2</v>
      </c>
      <c r="BO43" s="21"/>
      <c r="BP43" s="21"/>
      <c r="BQ43" s="21"/>
      <c r="BR43" s="11">
        <f t="shared" si="1"/>
        <v>29</v>
      </c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>
        <f t="shared" si="2"/>
        <v>0</v>
      </c>
      <c r="CN43" s="6"/>
      <c r="CO43" s="6">
        <f t="shared" si="3"/>
        <v>39</v>
      </c>
      <c r="CP43" s="6"/>
      <c r="CQ43" s="6" t="s">
        <v>8</v>
      </c>
      <c r="CR43" s="6"/>
    </row>
    <row r="44" spans="1:97" s="27" customFormat="1" ht="12.75">
      <c r="A44" s="27" t="s">
        <v>6</v>
      </c>
      <c r="B44" s="27">
        <v>10</v>
      </c>
      <c r="C44" s="28">
        <v>15</v>
      </c>
      <c r="D44" s="28"/>
      <c r="E44" s="27">
        <v>1</v>
      </c>
      <c r="F44" s="27">
        <v>1</v>
      </c>
      <c r="G44" s="27">
        <v>1</v>
      </c>
      <c r="H44" s="27">
        <v>1</v>
      </c>
      <c r="K44" s="27">
        <v>0</v>
      </c>
      <c r="L44" s="27">
        <v>2</v>
      </c>
      <c r="O44" s="27">
        <v>1</v>
      </c>
      <c r="P44" s="27">
        <v>1</v>
      </c>
      <c r="Q44" s="27">
        <v>1</v>
      </c>
      <c r="R44" s="27">
        <v>1</v>
      </c>
      <c r="S44" s="27">
        <v>2</v>
      </c>
      <c r="T44" s="27">
        <v>1</v>
      </c>
      <c r="V44" s="27">
        <v>1</v>
      </c>
      <c r="W44" s="27">
        <v>1</v>
      </c>
      <c r="Y44" s="27">
        <v>3</v>
      </c>
      <c r="AB44" s="27">
        <v>1</v>
      </c>
      <c r="AD44" s="27">
        <f>SUM(E44:AC44)</f>
        <v>19</v>
      </c>
      <c r="AG44" s="29">
        <v>1</v>
      </c>
      <c r="AH44" s="29">
        <v>1</v>
      </c>
      <c r="AI44" s="29">
        <v>1</v>
      </c>
      <c r="AJ44" s="29">
        <v>2</v>
      </c>
      <c r="AK44" s="29">
        <v>1</v>
      </c>
      <c r="AL44" s="29">
        <v>1</v>
      </c>
      <c r="AM44" s="29"/>
      <c r="AN44" s="29">
        <v>2</v>
      </c>
      <c r="AO44" s="29">
        <v>-1</v>
      </c>
      <c r="AP44" s="29"/>
      <c r="AQ44" s="29">
        <v>2</v>
      </c>
      <c r="AR44" s="29"/>
      <c r="AS44" s="29"/>
      <c r="AT44" s="29"/>
      <c r="AU44" s="29"/>
      <c r="AV44" s="29"/>
      <c r="AW44" s="29">
        <v>3</v>
      </c>
      <c r="AX44" s="29">
        <v>2</v>
      </c>
      <c r="AZ44" s="29"/>
      <c r="BA44" s="29">
        <v>1</v>
      </c>
      <c r="BB44" s="27">
        <f>SUM(AF44:BA44)</f>
        <v>16</v>
      </c>
      <c r="BC44" s="30"/>
      <c r="BD44" s="29"/>
      <c r="BE44" s="29"/>
      <c r="BF44" s="29">
        <v>1</v>
      </c>
      <c r="BG44" s="29"/>
      <c r="BH44" s="29"/>
      <c r="BI44" s="29"/>
      <c r="BJ44" s="29"/>
      <c r="BK44" s="29"/>
      <c r="BL44" s="29">
        <v>2</v>
      </c>
      <c r="BM44" s="29"/>
      <c r="BN44" s="29">
        <v>2</v>
      </c>
      <c r="BO44" s="29"/>
      <c r="BP44" s="29"/>
      <c r="BQ44" s="29"/>
      <c r="BR44" s="29">
        <f t="shared" si="1"/>
        <v>21</v>
      </c>
      <c r="BU44" s="27">
        <v>2</v>
      </c>
      <c r="BV44" s="27">
        <v>1</v>
      </c>
      <c r="BW44" s="27">
        <v>2</v>
      </c>
      <c r="BY44" s="27">
        <v>2</v>
      </c>
      <c r="BZ44" s="27">
        <v>1</v>
      </c>
      <c r="CA44" s="27">
        <v>2</v>
      </c>
      <c r="CB44" s="27">
        <v>2</v>
      </c>
      <c r="CC44" s="27">
        <v>2</v>
      </c>
      <c r="CE44" s="27">
        <v>2</v>
      </c>
      <c r="CF44" s="27">
        <v>4</v>
      </c>
      <c r="CG44" s="27">
        <v>2</v>
      </c>
      <c r="CI44" s="27">
        <v>2</v>
      </c>
      <c r="CJ44" s="27">
        <v>3</v>
      </c>
      <c r="CM44" s="27">
        <f t="shared" si="2"/>
        <v>27</v>
      </c>
      <c r="CO44" s="27">
        <f t="shared" si="3"/>
        <v>67</v>
      </c>
      <c r="CQ44" s="27" t="s">
        <v>6</v>
      </c>
      <c r="CS44" s="33"/>
    </row>
    <row r="45" spans="3:95" s="10" customFormat="1" ht="12.75">
      <c r="C45" s="38"/>
      <c r="D45" s="38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Z45" s="39"/>
      <c r="BA45" s="39"/>
      <c r="BB45" s="16">
        <f>SUM(BB4:BB44)</f>
        <v>430</v>
      </c>
      <c r="BC45" s="40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>
        <v>11</v>
      </c>
      <c r="BT45" s="16"/>
      <c r="BU45" s="16">
        <v>2</v>
      </c>
      <c r="BV45" s="16">
        <v>1</v>
      </c>
      <c r="BW45" s="16">
        <v>2</v>
      </c>
      <c r="BX45" s="16"/>
      <c r="BY45" s="16">
        <v>2</v>
      </c>
      <c r="BZ45" s="16">
        <v>1</v>
      </c>
      <c r="CA45" s="16">
        <v>2</v>
      </c>
      <c r="CB45" s="16"/>
      <c r="CC45" s="6">
        <v>2</v>
      </c>
      <c r="CD45" s="6"/>
      <c r="CE45" s="6"/>
      <c r="CF45" s="6"/>
      <c r="CG45" s="6">
        <v>3</v>
      </c>
      <c r="CH45" s="6">
        <v>2</v>
      </c>
      <c r="CI45" s="6">
        <v>2</v>
      </c>
      <c r="CJ45" s="6">
        <v>1</v>
      </c>
      <c r="CK45" s="6"/>
      <c r="CL45" s="6"/>
      <c r="CM45" s="6">
        <f t="shared" si="2"/>
        <v>20</v>
      </c>
      <c r="CN45" s="16"/>
      <c r="CO45" s="6">
        <f t="shared" si="3"/>
        <v>31</v>
      </c>
      <c r="CQ45" s="16" t="s">
        <v>64</v>
      </c>
    </row>
    <row r="46" ht="12.75"/>
    <row r="47" ht="12.75"/>
    <row r="48" ht="12.75"/>
  </sheetData>
  <printOptions/>
  <pageMargins left="0.25" right="0.25" top="0.25" bottom="0.25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Flandreau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Center</dc:creator>
  <cp:keywords/>
  <dc:description/>
  <cp:lastModifiedBy>christiansen</cp:lastModifiedBy>
  <cp:lastPrinted>2004-09-24T23:25:22Z</cp:lastPrinted>
  <dcterms:created xsi:type="dcterms:W3CDTF">2003-09-11T15:29:39Z</dcterms:created>
  <dcterms:modified xsi:type="dcterms:W3CDTF">2006-02-28T21:08:19Z</dcterms:modified>
  <cp:category/>
  <cp:version/>
  <cp:contentType/>
  <cp:contentStatus/>
</cp:coreProperties>
</file>